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Dept Profiles\NewFroshRetention\2023-24\2024 Final files for posting to web\"/>
    </mc:Choice>
  </mc:AlternateContent>
  <xr:revisionPtr revIDLastSave="0" documentId="13_ncr:1_{17166B70-C3ED-40DF-8467-0F0298F17D93}" xr6:coauthVersionLast="47" xr6:coauthVersionMax="47" xr10:uidLastSave="{00000000-0000-0000-0000-000000000000}"/>
  <bookViews>
    <workbookView xWindow="28680" yWindow="-120" windowWidth="29040" windowHeight="17640" firstSheet="13" activeTab="17" xr2:uid="{00000000-000D-0000-FFFF-FFFF00000000}"/>
  </bookViews>
  <sheets>
    <sheet name="1st Yr Retn Cohort" sheetId="1" r:id="rId1"/>
    <sheet name="6 Yr Grad Cohort" sheetId="2" r:id="rId2"/>
    <sheet name="1st Yr Retn College" sheetId="3" r:id="rId3"/>
    <sheet name="6 Yr Grad College" sheetId="4" r:id="rId4"/>
    <sheet name="1st Yr Retn Ethnicity" sheetId="5" r:id="rId5"/>
    <sheet name="6 Yr Grad Ethnicity" sheetId="6" r:id="rId6"/>
    <sheet name="1st Yr Retn Gender" sheetId="7" r:id="rId7"/>
    <sheet name="6 Yr Grad Gender" sheetId="8" r:id="rId8"/>
    <sheet name="HS GPA ACT SAT Group" sheetId="9" r:id="rId9"/>
    <sheet name="1st Yr Retn Act" sheetId="10" r:id="rId10"/>
    <sheet name="6 Yr Grad ACT" sheetId="11" r:id="rId11"/>
    <sheet name="1st Yr Retn HS GPA" sheetId="12" r:id="rId12"/>
    <sheet name="6 Yr Grad Hs GPA" sheetId="13" r:id="rId13"/>
    <sheet name="1st Year Retn College Gender" sheetId="14" r:id="rId14"/>
    <sheet name="6 Yr Grad College Gender" sheetId="15" r:id="rId15"/>
    <sheet name="1st to 3rd Yr Retn" sheetId="16" r:id="rId16"/>
    <sheet name="1st Yr Rtn FinAid Category" sheetId="17" r:id="rId17"/>
    <sheet name="6 Yr Grad FinAid Category" sheetId="18" r:id="rId18"/>
  </sheets>
  <definedNames>
    <definedName name="_xlnm._FilterDatabase" localSheetId="13" hidden="1">'1st Year Retn College Gender'!$A$3:$C$67</definedName>
    <definedName name="_xlnm._FilterDatabase" localSheetId="0" hidden="1">'1st Yr Retn Cohort'!$A$3:$F$16</definedName>
    <definedName name="_xlnm._FilterDatabase" localSheetId="2" hidden="1">'1st Yr Retn College'!$A$4:$B$108</definedName>
    <definedName name="_xlnm._FilterDatabase" localSheetId="4" hidden="1">'1st Yr Retn Ethnicity'!$A$3:$G$39</definedName>
    <definedName name="_xlnm._FilterDatabase" localSheetId="6" hidden="1">'1st Yr Retn Gender'!$A$3:$B$29</definedName>
    <definedName name="_xlnm._FilterDatabase" localSheetId="11" hidden="1">'1st Yr Retn HS GPA'!$A$3:$B$21</definedName>
    <definedName name="_xlnm._FilterDatabase" localSheetId="16" hidden="1">'1st Yr Rtn FinAid Category'!$A$3:$B$18</definedName>
    <definedName name="_xlnm._FilterDatabase" localSheetId="1" hidden="1">'6 Yr Grad Cohort'!$A$3:$H$11</definedName>
    <definedName name="_xlnm._FilterDatabase" localSheetId="14" hidden="1">'6 Yr Grad College Gender'!$A$3:$C$51</definedName>
    <definedName name="_xlnm._FilterDatabase" localSheetId="5" hidden="1">'6 Yr Grad Ethnicity'!$A$3:$G$30</definedName>
    <definedName name="_xlnm._FilterDatabase" localSheetId="7" hidden="1">'6 Yr Grad Gender'!$A$3:$B$19</definedName>
    <definedName name="_xlnm._FilterDatabase" localSheetId="8" hidden="1">'HS GPA ACT SAT Group'!$A$2:$O$90</definedName>
    <definedName name="_xlnm.Print_Titles" localSheetId="15">'1st to 3rd Yr Retn'!$1:$3</definedName>
    <definedName name="_xlnm.Print_Titles" localSheetId="13">'1st Year Retn College Gender'!$1:$3</definedName>
    <definedName name="_xlnm.Print_Titles" localSheetId="9">'1st Yr Retn Act'!$1:$3</definedName>
    <definedName name="_xlnm.Print_Titles" localSheetId="0">'1st Yr Retn Cohort'!$1:$3</definedName>
    <definedName name="_xlnm.Print_Titles" localSheetId="2">'1st Yr Retn College'!$1:$4</definedName>
    <definedName name="_xlnm.Print_Titles" localSheetId="4">'1st Yr Retn Ethnicity'!$1:$3</definedName>
    <definedName name="_xlnm.Print_Titles" localSheetId="6">'1st Yr Retn Gender'!$1:$3</definedName>
    <definedName name="_xlnm.Print_Titles" localSheetId="11">'1st Yr Retn HS GPA'!$1:$3</definedName>
    <definedName name="_xlnm.Print_Titles" localSheetId="16">'1st Yr Rtn FinAid Category'!$1:$3</definedName>
    <definedName name="_xlnm.Print_Titles" localSheetId="10">'6 Yr Grad ACT'!$1:$3</definedName>
    <definedName name="_xlnm.Print_Titles" localSheetId="1">'6 Yr Grad Cohort'!$1:$3</definedName>
    <definedName name="_xlnm.Print_Titles" localSheetId="3">'6 Yr Grad College'!$1:$3</definedName>
    <definedName name="_xlnm.Print_Titles" localSheetId="14">'6 Yr Grad College Gender'!$1:$3</definedName>
    <definedName name="_xlnm.Print_Titles" localSheetId="5">'6 Yr Grad Ethnicity'!$1:$3</definedName>
    <definedName name="_xlnm.Print_Titles" localSheetId="17">'6 Yr Grad FinAid Category'!$1:$3</definedName>
    <definedName name="_xlnm.Print_Titles" localSheetId="7">'6 Yr Grad Gender'!$1:$3</definedName>
    <definedName name="_xlnm.Print_Titles" localSheetId="12">'6 Yr Grad Hs GPA'!$1:$3</definedName>
    <definedName name="_xlnm.Print_Titles" localSheetId="8">'HS GPA ACT SAT Group'!$A:$O,'HS GPA ACT SAT Group'!$1:$2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8" l="1"/>
  <c r="I5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6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4" i="18"/>
  <c r="E14" i="7"/>
  <c r="G14" i="7"/>
  <c r="E15" i="7"/>
  <c r="G15" i="7"/>
  <c r="E16" i="7"/>
  <c r="G16" i="7"/>
  <c r="E17" i="7"/>
  <c r="G17" i="7"/>
  <c r="E18" i="7"/>
  <c r="G18" i="7"/>
  <c r="E19" i="7"/>
  <c r="G19" i="7"/>
  <c r="E20" i="7"/>
  <c r="G20" i="7"/>
  <c r="E21" i="7"/>
  <c r="G21" i="7"/>
  <c r="E22" i="7"/>
  <c r="G22" i="7"/>
  <c r="E23" i="7"/>
  <c r="G23" i="7"/>
  <c r="E24" i="7"/>
  <c r="G24" i="7"/>
  <c r="E25" i="7"/>
  <c r="G25" i="7"/>
  <c r="E26" i="7"/>
  <c r="G26" i="7"/>
  <c r="E27" i="7"/>
  <c r="G27" i="7"/>
  <c r="E8" i="3"/>
  <c r="H5" i="2"/>
  <c r="H6" i="2"/>
  <c r="H7" i="2"/>
  <c r="H8" i="2"/>
  <c r="H9" i="2"/>
  <c r="H10" i="2"/>
  <c r="H11" i="2"/>
  <c r="H4" i="2"/>
  <c r="F5" i="2"/>
  <c r="F6" i="2"/>
  <c r="F7" i="2"/>
  <c r="F8" i="2"/>
  <c r="F9" i="2"/>
  <c r="F10" i="2"/>
  <c r="F11" i="2"/>
  <c r="F4" i="2"/>
  <c r="D5" i="2"/>
  <c r="D6" i="2"/>
  <c r="D7" i="2"/>
  <c r="D8" i="2"/>
  <c r="D9" i="2"/>
  <c r="D10" i="2"/>
  <c r="D11" i="2"/>
  <c r="D4" i="2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4" i="17"/>
  <c r="H5" i="16"/>
  <c r="H6" i="16"/>
  <c r="H7" i="16"/>
  <c r="H8" i="16"/>
  <c r="H9" i="16"/>
  <c r="H10" i="16"/>
  <c r="H11" i="16"/>
  <c r="H12" i="16"/>
  <c r="H13" i="16"/>
  <c r="H14" i="16"/>
  <c r="H15" i="16"/>
  <c r="H4" i="16"/>
  <c r="F5" i="16"/>
  <c r="F6" i="16"/>
  <c r="F7" i="16"/>
  <c r="F8" i="16"/>
  <c r="F9" i="16"/>
  <c r="F10" i="16"/>
  <c r="F11" i="16"/>
  <c r="F12" i="16"/>
  <c r="F13" i="16"/>
  <c r="F14" i="16"/>
  <c r="F15" i="16"/>
  <c r="F4" i="16"/>
  <c r="D5" i="16"/>
  <c r="D6" i="16"/>
  <c r="D7" i="16"/>
  <c r="D8" i="16"/>
  <c r="D9" i="16"/>
  <c r="D10" i="16"/>
  <c r="D11" i="16"/>
  <c r="D12" i="16"/>
  <c r="D13" i="16"/>
  <c r="D14" i="16"/>
  <c r="D15" i="16"/>
  <c r="D4" i="16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4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4" i="12"/>
  <c r="H5" i="11"/>
  <c r="H6" i="11"/>
  <c r="H7" i="11"/>
  <c r="H8" i="11"/>
  <c r="H9" i="11"/>
  <c r="H10" i="11"/>
  <c r="H11" i="11"/>
  <c r="H12" i="11"/>
  <c r="H13" i="11"/>
  <c r="H14" i="11"/>
  <c r="H4" i="11"/>
  <c r="F5" i="11"/>
  <c r="F6" i="11"/>
  <c r="F7" i="11"/>
  <c r="F8" i="11"/>
  <c r="F9" i="11"/>
  <c r="F10" i="11"/>
  <c r="F11" i="11"/>
  <c r="F12" i="11"/>
  <c r="F13" i="11"/>
  <c r="F14" i="11"/>
  <c r="F4" i="11"/>
  <c r="D5" i="11"/>
  <c r="D6" i="11"/>
  <c r="D7" i="11"/>
  <c r="D8" i="11"/>
  <c r="D9" i="11"/>
  <c r="D10" i="11"/>
  <c r="D11" i="11"/>
  <c r="D12" i="11"/>
  <c r="D13" i="11"/>
  <c r="D14" i="11"/>
  <c r="D4" i="11"/>
  <c r="F5" i="10"/>
  <c r="F6" i="10"/>
  <c r="F7" i="10"/>
  <c r="F8" i="10"/>
  <c r="F9" i="10"/>
  <c r="F10" i="10"/>
  <c r="F11" i="10"/>
  <c r="F12" i="10"/>
  <c r="F13" i="10"/>
  <c r="F14" i="10"/>
  <c r="F4" i="10"/>
  <c r="D5" i="10"/>
  <c r="D6" i="10"/>
  <c r="D7" i="10"/>
  <c r="D8" i="10"/>
  <c r="D9" i="10"/>
  <c r="D10" i="10"/>
  <c r="D11" i="10"/>
  <c r="D12" i="10"/>
  <c r="D13" i="10"/>
  <c r="D14" i="10"/>
  <c r="D4" i="10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4" i="8"/>
  <c r="G5" i="7"/>
  <c r="G6" i="7"/>
  <c r="G7" i="7"/>
  <c r="G8" i="7"/>
  <c r="G9" i="7"/>
  <c r="G10" i="7"/>
  <c r="G11" i="7"/>
  <c r="G12" i="7"/>
  <c r="G13" i="7"/>
  <c r="G28" i="7"/>
  <c r="G29" i="7"/>
  <c r="G4" i="7"/>
  <c r="E5" i="7"/>
  <c r="E6" i="7"/>
  <c r="E7" i="7"/>
  <c r="E8" i="7"/>
  <c r="E9" i="7"/>
  <c r="E10" i="7"/>
  <c r="E11" i="7"/>
  <c r="E12" i="7"/>
  <c r="E13" i="7"/>
  <c r="E28" i="7"/>
  <c r="E29" i="7"/>
  <c r="E4" i="7"/>
  <c r="G7" i="6"/>
  <c r="G8" i="6"/>
  <c r="G9" i="6"/>
  <c r="G10" i="6"/>
  <c r="G11" i="6"/>
  <c r="G12" i="6"/>
  <c r="G13" i="6"/>
  <c r="G14" i="6"/>
  <c r="G15" i="6"/>
  <c r="G16" i="6"/>
  <c r="G17" i="6"/>
  <c r="G18" i="6"/>
  <c r="G22" i="6"/>
  <c r="G23" i="6"/>
  <c r="G24" i="6"/>
  <c r="G26" i="6"/>
  <c r="G27" i="6"/>
  <c r="G28" i="6"/>
  <c r="G29" i="6"/>
  <c r="G30" i="6"/>
  <c r="G4" i="6"/>
  <c r="E7" i="6"/>
  <c r="E8" i="6"/>
  <c r="E9" i="6"/>
  <c r="E10" i="6"/>
  <c r="E11" i="6"/>
  <c r="E12" i="6"/>
  <c r="E13" i="6"/>
  <c r="E14" i="6"/>
  <c r="E15" i="6"/>
  <c r="E16" i="6"/>
  <c r="E17" i="6"/>
  <c r="E18" i="6"/>
  <c r="E22" i="6"/>
  <c r="E23" i="6"/>
  <c r="E24" i="6"/>
  <c r="E26" i="6"/>
  <c r="E27" i="6"/>
  <c r="E28" i="6"/>
  <c r="E29" i="6"/>
  <c r="E30" i="6"/>
  <c r="E4" i="6"/>
  <c r="G6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6" i="5"/>
  <c r="G28" i="5"/>
  <c r="G29" i="5"/>
  <c r="G30" i="5"/>
  <c r="G31" i="5"/>
  <c r="G32" i="5"/>
  <c r="G33" i="5"/>
  <c r="G34" i="5"/>
  <c r="G35" i="5"/>
  <c r="G36" i="5"/>
  <c r="G37" i="5"/>
  <c r="G38" i="5"/>
  <c r="G39" i="5"/>
  <c r="E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6" i="5"/>
  <c r="E28" i="5"/>
  <c r="E29" i="5"/>
  <c r="E30" i="5"/>
  <c r="E31" i="5"/>
  <c r="E32" i="5"/>
  <c r="E33" i="5"/>
  <c r="E34" i="5"/>
  <c r="E35" i="5"/>
  <c r="E36" i="5"/>
  <c r="E37" i="5"/>
  <c r="E38" i="5"/>
  <c r="E39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8" i="4"/>
  <c r="G29" i="4"/>
  <c r="G30" i="4"/>
  <c r="G31" i="4"/>
  <c r="G32" i="4"/>
  <c r="G34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6" i="4"/>
  <c r="G58" i="4"/>
  <c r="G59" i="4"/>
  <c r="G60" i="4"/>
  <c r="G61" i="4"/>
  <c r="G62" i="4"/>
  <c r="G63" i="4"/>
  <c r="G64" i="4"/>
  <c r="G65" i="4"/>
  <c r="G66" i="4"/>
  <c r="G67" i="4"/>
  <c r="G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4" i="4"/>
  <c r="F5" i="1"/>
  <c r="F6" i="1"/>
  <c r="F7" i="1"/>
  <c r="F8" i="1"/>
  <c r="F9" i="1"/>
  <c r="F10" i="1"/>
  <c r="F11" i="1"/>
  <c r="F12" i="1"/>
  <c r="F13" i="1"/>
  <c r="F14" i="1"/>
  <c r="F15" i="1"/>
  <c r="F16" i="1"/>
  <c r="F4" i="1"/>
  <c r="D5" i="1"/>
  <c r="D6" i="1"/>
  <c r="D7" i="1"/>
  <c r="D8" i="1"/>
  <c r="D9" i="1"/>
  <c r="D10" i="1"/>
  <c r="D11" i="1"/>
  <c r="D12" i="1"/>
  <c r="D13" i="1"/>
  <c r="D14" i="1"/>
  <c r="D15" i="1"/>
  <c r="D16" i="1"/>
  <c r="D4" i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5" i="3"/>
  <c r="E6" i="3"/>
  <c r="E7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5" i="3"/>
</calcChain>
</file>

<file path=xl/sharedStrings.xml><?xml version="1.0" encoding="utf-8"?>
<sst xmlns="http://schemas.openxmlformats.org/spreadsheetml/2006/main" count="1485" uniqueCount="108">
  <si>
    <t/>
  </si>
  <si>
    <t>Total in Cohort</t>
  </si>
  <si>
    <t>First-Year Full-Time Retention Rates</t>
  </si>
  <si>
    <t>Still Enrolled</t>
  </si>
  <si>
    <t>Stop Out/Drop Out</t>
  </si>
  <si>
    <t>Students</t>
  </si>
  <si>
    <t>Percent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</si>
  <si>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</si>
  <si>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</si>
  <si>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</si>
  <si>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</si>
  <si>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</si>
  <si>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</si>
  <si>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</si>
  <si>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</si>
  <si>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</si>
  <si>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</si>
  <si>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</si>
  <si>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</si>
  <si>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</si>
  <si>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Six-Year Full-Time Graduation Rates</t>
  </si>
  <si>
    <t>Graduated</t>
  </si>
  <si>
    <t>Agricultural &amp; Life Sciences</t>
  </si>
  <si>
    <t>Art &amp; Architecture</t>
  </si>
  <si>
    <t>Business &amp; Economics</t>
  </si>
  <si>
    <t>Education, Health &amp; Human Sci</t>
  </si>
  <si>
    <t>Engineering</t>
  </si>
  <si>
    <t>Letters Arts &amp; Social Sciences</t>
  </si>
  <si>
    <t>Natural Resources</t>
  </si>
  <si>
    <t>Science</t>
  </si>
  <si>
    <t>.</t>
  </si>
  <si>
    <t>Ethnic Group</t>
  </si>
  <si>
    <t>Cohort Group Ret</t>
  </si>
  <si>
    <t>American Indian or Alaska Native</t>
  </si>
  <si>
    <t>2010,11,12</t>
  </si>
  <si>
    <t>2013,14,15</t>
  </si>
  <si>
    <t>2016,17,18</t>
  </si>
  <si>
    <t>2019,20,21</t>
  </si>
  <si>
    <t>Asian</t>
  </si>
  <si>
    <t>Black or African American</t>
  </si>
  <si>
    <t>Hispanic/Latino</t>
  </si>
  <si>
    <t>International</t>
  </si>
  <si>
    <t>Native Hawaiian or Other Pacific Islander</t>
  </si>
  <si>
    <t>Two or More Races</t>
  </si>
  <si>
    <t>Unknown</t>
  </si>
  <si>
    <t>White</t>
  </si>
  <si>
    <t>Six-Year Full-Time Retention Rates</t>
  </si>
  <si>
    <t>Stop/Drop Out or Still Enrolled</t>
  </si>
  <si>
    <t>Cohort Group Grad</t>
  </si>
  <si>
    <t>2011,12</t>
  </si>
  <si>
    <t>2013,14</t>
  </si>
  <si>
    <t>2015,16</t>
  </si>
  <si>
    <t>Female</t>
  </si>
  <si>
    <t>Male</t>
  </si>
  <si>
    <t>09-14</t>
  </si>
  <si>
    <t>15-16</t>
  </si>
  <si>
    <t>17-18</t>
  </si>
  <si>
    <t>19-20</t>
  </si>
  <si>
    <t>21-22</t>
  </si>
  <si>
    <t>23-24</t>
  </si>
  <si>
    <t>25-26</t>
  </si>
  <si>
    <t>27-28</t>
  </si>
  <si>
    <t>29-30</t>
  </si>
  <si>
    <t>31-32</t>
  </si>
  <si>
    <t>33-36</t>
  </si>
  <si>
    <t>1.00-2.39</t>
  </si>
  <si>
    <t>2.40-2.49</t>
  </si>
  <si>
    <t>2.50-2.59</t>
  </si>
  <si>
    <t>2.60-2.69</t>
  </si>
  <si>
    <t>2.70-2.79</t>
  </si>
  <si>
    <t>2.80-2.89</t>
  </si>
  <si>
    <t>2.90-2.99</t>
  </si>
  <si>
    <t>3.00-3.09</t>
  </si>
  <si>
    <t>3.10-3.19</t>
  </si>
  <si>
    <t>3.20-3.29</t>
  </si>
  <si>
    <t>3.30-3.39</t>
  </si>
  <si>
    <t>3.40-3.49</t>
  </si>
  <si>
    <t>3.50-3.59</t>
  </si>
  <si>
    <t>3.60-3.69</t>
  </si>
  <si>
    <t>3.70-3.79</t>
  </si>
  <si>
    <t>3.80-3.89</t>
  </si>
  <si>
    <t>3.90-3.99</t>
  </si>
  <si>
    <t>First-Year to Third-Year Full-time Retention Rates</t>
  </si>
  <si>
    <t>Total</t>
  </si>
  <si>
    <t>Financial Aid Category</t>
  </si>
  <si>
    <t>Dir Loan not Pell</t>
  </si>
  <si>
    <t>Not Pell nor Direct</t>
  </si>
  <si>
    <t>Pell</t>
  </si>
  <si>
    <t>Cohort</t>
  </si>
  <si>
    <t>Initial College</t>
  </si>
  <si>
    <t>Gender</t>
  </si>
  <si>
    <t>HS GPA</t>
  </si>
  <si>
    <t>ACT COMP</t>
  </si>
  <si>
    <t>ACT Engl</t>
  </si>
  <si>
    <t>ACT Math</t>
  </si>
  <si>
    <t>SAT Comb Old</t>
  </si>
  <si>
    <t>SAT Comb New</t>
  </si>
  <si>
    <t>SAT Verb Old</t>
  </si>
  <si>
    <t>SAT Read New</t>
  </si>
  <si>
    <t>Sat Math Old</t>
  </si>
  <si>
    <t>Sat Math New</t>
  </si>
  <si>
    <t>Test</t>
  </si>
  <si>
    <t>Group of ACT</t>
  </si>
  <si>
    <t>HS GPA Group</t>
  </si>
  <si>
    <t>Cohort Group</t>
  </si>
  <si>
    <t>First-Time, Full-Time New Freshmen Cohort</t>
  </si>
  <si>
    <t>*</t>
  </si>
  <si>
    <t>*small numbers redacted to follow FERPA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</si>
</sst>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4999847407452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49998474074526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/>
      <diagonal/>
    </border>
    <border>
      <left style="thin">
        <color theme="0" tint="-0.49998474074526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06918546098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499984740745262"/>
      </right>
      <top style="thin">
        <color theme="0" tint="-0.14996795556505021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2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0" fillId="33" borderId="0" xfId="0" applyFill="1"/>
    <xf numFmtId="0" fontId="0" fillId="34" borderId="11" xfId="0" applyFill="1" applyBorder="1" applyAlignment="1">
      <alignment horizontal="center" wrapText="1"/>
    </xf>
    <xf numFmtId="0" fontId="0" fillId="34" borderId="12" xfId="0" applyFill="1" applyBorder="1" applyAlignment="1">
      <alignment horizontal="center" wrapText="1"/>
    </xf>
    <xf numFmtId="0" fontId="0" fillId="34" borderId="14" xfId="0" applyFill="1" applyBorder="1" applyAlignment="1">
      <alignment horizontal="center" wrapText="1"/>
    </xf>
    <xf numFmtId="0" fontId="0" fillId="34" borderId="0" xfId="0" applyFill="1" applyAlignment="1">
      <alignment horizontal="center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right" wrapText="1"/>
    </xf>
    <xf numFmtId="0" fontId="18" fillId="34" borderId="16" xfId="0" applyFont="1" applyFill="1" applyBorder="1" applyAlignment="1">
      <alignment horizontal="left" wrapText="1"/>
    </xf>
    <xf numFmtId="0" fontId="18" fillId="34" borderId="17" xfId="0" applyFont="1" applyFill="1" applyBorder="1" applyAlignment="1">
      <alignment horizontal="center" wrapText="1"/>
    </xf>
    <xf numFmtId="0" fontId="18" fillId="34" borderId="18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left" vertical="top" wrapText="1"/>
    </xf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4" xfId="0" applyFont="1" applyFill="1" applyBorder="1" applyAlignment="1">
      <alignment horizontal="center" wrapText="1"/>
    </xf>
    <xf numFmtId="0" fontId="19" fillId="34" borderId="0" xfId="0" applyFont="1" applyFill="1" applyAlignment="1">
      <alignment horizontal="center" wrapText="1"/>
    </xf>
    <xf numFmtId="0" fontId="18" fillId="34" borderId="17" xfId="0" applyFont="1" applyFill="1" applyBorder="1" applyAlignment="1">
      <alignment horizontal="left" wrapText="1"/>
    </xf>
    <xf numFmtId="0" fontId="19" fillId="33" borderId="0" xfId="0" applyFont="1" applyFill="1"/>
    <xf numFmtId="0" fontId="0" fillId="34" borderId="20" xfId="0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18" fillId="34" borderId="16" xfId="0" applyFont="1" applyFill="1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/>
    </xf>
    <xf numFmtId="0" fontId="16" fillId="34" borderId="16" xfId="0" applyFont="1" applyFill="1" applyBorder="1" applyAlignment="1">
      <alignment horizontal="left" wrapText="1"/>
    </xf>
    <xf numFmtId="0" fontId="16" fillId="34" borderId="17" xfId="0" applyFont="1" applyFill="1" applyBorder="1" applyAlignment="1">
      <alignment horizontal="left" wrapText="1"/>
    </xf>
    <xf numFmtId="0" fontId="16" fillId="34" borderId="17" xfId="0" applyFont="1" applyFill="1" applyBorder="1" applyAlignment="1">
      <alignment horizontal="right" wrapText="1"/>
    </xf>
    <xf numFmtId="0" fontId="16" fillId="34" borderId="18" xfId="0" applyFont="1" applyFill="1" applyBorder="1" applyAlignment="1">
      <alignment horizontal="right" wrapText="1"/>
    </xf>
    <xf numFmtId="0" fontId="0" fillId="34" borderId="31" xfId="0" applyFill="1" applyBorder="1" applyAlignment="1">
      <alignment horizontal="center" wrapText="1"/>
    </xf>
    <xf numFmtId="0" fontId="0" fillId="34" borderId="32" xfId="0" applyFill="1" applyBorder="1" applyAlignment="1">
      <alignment horizontal="center" wrapText="1"/>
    </xf>
    <xf numFmtId="0" fontId="0" fillId="34" borderId="34" xfId="0" applyFill="1" applyBorder="1" applyAlignment="1">
      <alignment horizontal="center" wrapText="1"/>
    </xf>
    <xf numFmtId="0" fontId="16" fillId="34" borderId="0" xfId="0" applyFont="1" applyFill="1" applyAlignment="1">
      <alignment horizontal="center" wrapText="1"/>
    </xf>
    <xf numFmtId="0" fontId="16" fillId="34" borderId="35" xfId="0" applyFont="1" applyFill="1" applyBorder="1" applyAlignment="1">
      <alignment horizontal="center" wrapText="1"/>
    </xf>
    <xf numFmtId="0" fontId="16" fillId="34" borderId="34" xfId="0" applyFont="1" applyFill="1" applyBorder="1" applyAlignment="1">
      <alignment horizontal="left" wrapText="1"/>
    </xf>
    <xf numFmtId="0" fontId="16" fillId="34" borderId="11" xfId="0" applyFont="1" applyFill="1" applyBorder="1" applyAlignment="1">
      <alignment horizontal="center" wrapText="1"/>
    </xf>
    <xf numFmtId="0" fontId="16" fillId="34" borderId="12" xfId="0" applyFont="1" applyFill="1" applyBorder="1" applyAlignment="1">
      <alignment horizontal="center" wrapText="1"/>
    </xf>
    <xf numFmtId="0" fontId="16" fillId="34" borderId="14" xfId="0" applyFont="1" applyFill="1" applyBorder="1" applyAlignment="1">
      <alignment horizontal="center" wrapText="1"/>
    </xf>
    <xf numFmtId="0" fontId="16" fillId="34" borderId="16" xfId="0" applyFont="1" applyFill="1" applyBorder="1" applyAlignment="1">
      <alignment horizontal="center" wrapText="1"/>
    </xf>
    <xf numFmtId="0" fontId="16" fillId="34" borderId="17" xfId="0" applyFont="1" applyFill="1" applyBorder="1" applyAlignment="1">
      <alignment horizontal="center" wrapText="1"/>
    </xf>
    <xf numFmtId="0" fontId="16" fillId="34" borderId="18" xfId="0" applyFont="1" applyFill="1" applyBorder="1" applyAlignment="1">
      <alignment horizontal="center" wrapText="1"/>
    </xf>
    <xf numFmtId="2" fontId="0" fillId="0" borderId="10" xfId="0" applyNumberFormat="1" applyBorder="1" applyAlignment="1">
      <alignment horizontal="left" vertical="top" wrapText="1"/>
    </xf>
    <xf numFmtId="0" fontId="19" fillId="0" borderId="37" xfId="0" applyFont="1" applyBorder="1" applyAlignment="1">
      <alignment horizontal="right" wrapText="1"/>
    </xf>
    <xf numFmtId="0" fontId="19" fillId="0" borderId="38" xfId="0" applyFont="1" applyBorder="1" applyAlignment="1">
      <alignment horizontal="right" wrapText="1"/>
    </xf>
    <xf numFmtId="9" fontId="19" fillId="0" borderId="36" xfId="0" applyNumberFormat="1" applyFont="1" applyBorder="1" applyAlignment="1">
      <alignment horizontal="right" wrapText="1"/>
    </xf>
    <xf numFmtId="9" fontId="19" fillId="0" borderId="36" xfId="42" applyFont="1" applyBorder="1" applyAlignment="1">
      <alignment horizontal="right" wrapText="1"/>
    </xf>
    <xf numFmtId="0" fontId="16" fillId="34" borderId="25" xfId="0" applyFont="1" applyFill="1" applyBorder="1" applyAlignment="1">
      <alignment horizontal="center" wrapText="1"/>
    </xf>
    <xf numFmtId="0" fontId="16" fillId="34" borderId="26" xfId="0" applyFont="1" applyFill="1" applyBorder="1" applyAlignment="1">
      <alignment horizontal="center" wrapText="1"/>
    </xf>
    <xf numFmtId="0" fontId="16" fillId="34" borderId="27" xfId="0" applyFont="1" applyFill="1" applyBorder="1" applyAlignment="1">
      <alignment horizontal="center" wrapText="1"/>
    </xf>
    <xf numFmtId="0" fontId="0" fillId="0" borderId="39" xfId="0" applyBorder="1" applyAlignment="1">
      <alignment horizontal="right" wrapText="1"/>
    </xf>
    <xf numFmtId="0" fontId="0" fillId="0" borderId="40" xfId="0" applyBorder="1" applyAlignment="1">
      <alignment horizontal="right" wrapText="1"/>
    </xf>
    <xf numFmtId="0" fontId="0" fillId="0" borderId="41" xfId="0" applyBorder="1" applyAlignment="1">
      <alignment horizontal="right" wrapText="1"/>
    </xf>
    <xf numFmtId="9" fontId="0" fillId="0" borderId="42" xfId="0" applyNumberFormat="1" applyBorder="1" applyAlignment="1">
      <alignment horizontal="right" wrapText="1"/>
    </xf>
    <xf numFmtId="0" fontId="0" fillId="0" borderId="43" xfId="0" applyBorder="1" applyAlignment="1">
      <alignment horizontal="right" wrapText="1"/>
    </xf>
    <xf numFmtId="0" fontId="0" fillId="0" borderId="41" xfId="0" applyBorder="1" applyAlignment="1">
      <alignment horizontal="right"/>
    </xf>
    <xf numFmtId="0" fontId="0" fillId="0" borderId="38" xfId="0" applyBorder="1" applyAlignment="1">
      <alignment horizontal="right" wrapText="1"/>
    </xf>
    <xf numFmtId="0" fontId="0" fillId="0" borderId="37" xfId="0" applyBorder="1" applyAlignment="1">
      <alignment horizontal="right" wrapText="1"/>
    </xf>
    <xf numFmtId="9" fontId="0" fillId="0" borderId="36" xfId="0" applyNumberFormat="1" applyBorder="1" applyAlignment="1">
      <alignment horizontal="right" wrapText="1"/>
    </xf>
    <xf numFmtId="0" fontId="16" fillId="0" borderId="37" xfId="0" applyFont="1" applyBorder="1" applyAlignment="1">
      <alignment horizontal="right" wrapText="1"/>
    </xf>
    <xf numFmtId="9" fontId="16" fillId="0" borderId="36" xfId="0" applyNumberFormat="1" applyFont="1" applyBorder="1" applyAlignment="1">
      <alignment horizontal="right" wrapText="1"/>
    </xf>
    <xf numFmtId="0" fontId="16" fillId="0" borderId="10" xfId="0" applyFont="1" applyBorder="1" applyAlignment="1">
      <alignment horizontal="left" wrapText="1"/>
    </xf>
    <xf numFmtId="0" fontId="18" fillId="34" borderId="0" xfId="0" applyFont="1" applyFill="1" applyAlignment="1">
      <alignment horizontal="center" wrapText="1"/>
    </xf>
    <xf numFmtId="0" fontId="0" fillId="33" borderId="44" xfId="0" applyFill="1" applyBorder="1"/>
    <xf numFmtId="0" fontId="19" fillId="0" borderId="45" xfId="0" applyFont="1" applyBorder="1" applyAlignment="1">
      <alignment horizontal="left" vertical="top" wrapText="1"/>
    </xf>
    <xf numFmtId="0" fontId="19" fillId="0" borderId="46" xfId="0" applyFont="1" applyBorder="1" applyAlignment="1">
      <alignment horizontal="left" vertical="top" wrapText="1"/>
    </xf>
    <xf numFmtId="0" fontId="18" fillId="34" borderId="47" xfId="0" applyFont="1" applyFill="1" applyBorder="1" applyAlignment="1">
      <alignment horizontal="center" wrapText="1"/>
    </xf>
    <xf numFmtId="0" fontId="18" fillId="34" borderId="44" xfId="0" applyFont="1" applyFill="1" applyBorder="1" applyAlignment="1">
      <alignment horizontal="center" wrapText="1"/>
    </xf>
    <xf numFmtId="0" fontId="18" fillId="34" borderId="49" xfId="0" applyFont="1" applyFill="1" applyBorder="1" applyAlignment="1">
      <alignment horizontal="center" wrapText="1"/>
    </xf>
    <xf numFmtId="0" fontId="18" fillId="34" borderId="51" xfId="0" applyFont="1" applyFill="1" applyBorder="1" applyAlignment="1">
      <alignment horizontal="left" wrapText="1"/>
    </xf>
    <xf numFmtId="0" fontId="18" fillId="34" borderId="52" xfId="0" applyFont="1" applyFill="1" applyBorder="1" applyAlignment="1">
      <alignment horizontal="center" wrapText="1"/>
    </xf>
    <xf numFmtId="3" fontId="19" fillId="0" borderId="38" xfId="0" applyNumberFormat="1" applyFont="1" applyBorder="1" applyAlignment="1">
      <alignment horizontal="right" wrapText="1"/>
    </xf>
    <xf numFmtId="3" fontId="19" fillId="0" borderId="37" xfId="0" applyNumberFormat="1" applyFont="1" applyBorder="1" applyAlignment="1">
      <alignment horizontal="right" wrapText="1"/>
    </xf>
    <xf numFmtId="3" fontId="0" fillId="0" borderId="38" xfId="0" applyNumberFormat="1" applyBorder="1" applyAlignment="1">
      <alignment horizontal="right" wrapText="1"/>
    </xf>
    <xf numFmtId="3" fontId="0" fillId="0" borderId="37" xfId="0" applyNumberFormat="1" applyBorder="1" applyAlignment="1">
      <alignment horizontal="right" wrapText="1"/>
    </xf>
    <xf numFmtId="0" fontId="0" fillId="0" borderId="2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9" fillId="0" borderId="10" xfId="0" applyFont="1" applyBorder="1" applyAlignment="1">
      <alignment horizontal="left" wrapText="1"/>
    </xf>
    <xf numFmtId="0" fontId="0" fillId="34" borderId="11" xfId="0" applyFill="1" applyBorder="1"/>
    <xf numFmtId="0" fontId="0" fillId="34" borderId="12" xfId="0" applyFill="1" applyBorder="1"/>
    <xf numFmtId="0" fontId="16" fillId="33" borderId="0" xfId="0" applyFont="1" applyFill="1"/>
    <xf numFmtId="164" fontId="16" fillId="34" borderId="12" xfId="43" applyNumberFormat="1" applyFont="1" applyFill="1" applyBorder="1" applyAlignment="1">
      <alignment horizontal="center" wrapText="1"/>
    </xf>
    <xf numFmtId="164" fontId="16" fillId="34" borderId="0" xfId="43" applyNumberFormat="1" applyFont="1" applyFill="1" applyAlignment="1">
      <alignment horizontal="center" wrapText="1"/>
    </xf>
    <xf numFmtId="164" fontId="16" fillId="34" borderId="17" xfId="43" applyNumberFormat="1" applyFont="1" applyFill="1" applyBorder="1" applyAlignment="1">
      <alignment horizontal="center" wrapText="1"/>
    </xf>
    <xf numFmtId="164" fontId="0" fillId="0" borderId="38" xfId="43" applyNumberFormat="1" applyFont="1" applyBorder="1" applyAlignment="1">
      <alignment horizontal="right" wrapText="1"/>
    </xf>
    <xf numFmtId="164" fontId="0" fillId="0" borderId="37" xfId="43" applyNumberFormat="1" applyFont="1" applyBorder="1" applyAlignment="1">
      <alignment horizontal="right" wrapText="1"/>
    </xf>
    <xf numFmtId="164" fontId="0" fillId="33" borderId="0" xfId="43" applyNumberFormat="1" applyFont="1" applyFill="1"/>
    <xf numFmtId="2" fontId="0" fillId="0" borderId="10" xfId="0" applyNumberFormat="1" applyBorder="1" applyAlignment="1">
      <alignment horizontal="left" wrapText="1"/>
    </xf>
    <xf numFmtId="164" fontId="0" fillId="34" borderId="12" xfId="43" applyNumberFormat="1" applyFont="1" applyFill="1" applyBorder="1" applyAlignment="1">
      <alignment horizontal="center" wrapText="1"/>
    </xf>
    <xf numFmtId="164" fontId="0" fillId="34" borderId="0" xfId="43" applyNumberFormat="1" applyFont="1" applyFill="1" applyAlignment="1">
      <alignment horizontal="center" wrapText="1"/>
    </xf>
    <xf numFmtId="164" fontId="16" fillId="34" borderId="17" xfId="43" applyNumberFormat="1" applyFont="1" applyFill="1" applyBorder="1" applyAlignment="1">
      <alignment horizontal="left" wrapText="1"/>
    </xf>
    <xf numFmtId="164" fontId="0" fillId="33" borderId="0" xfId="43" applyNumberFormat="1" applyFont="1" applyFill="1" applyAlignment="1"/>
    <xf numFmtId="164" fontId="0" fillId="34" borderId="12" xfId="43" applyNumberFormat="1" applyFont="1" applyFill="1" applyBorder="1"/>
    <xf numFmtId="164" fontId="16" fillId="0" borderId="38" xfId="43" applyNumberFormat="1" applyFont="1" applyBorder="1" applyAlignment="1">
      <alignment horizontal="right" wrapText="1"/>
    </xf>
    <xf numFmtId="164" fontId="16" fillId="0" borderId="37" xfId="43" applyNumberFormat="1" applyFont="1" applyBorder="1" applyAlignment="1">
      <alignment horizontal="right" wrapText="1"/>
    </xf>
    <xf numFmtId="9" fontId="0" fillId="0" borderId="36" xfId="42" applyFont="1" applyBorder="1" applyAlignment="1">
      <alignment horizontal="right" wrapText="1"/>
    </xf>
    <xf numFmtId="3" fontId="19" fillId="0" borderId="53" xfId="0" applyNumberFormat="1" applyFont="1" applyBorder="1" applyAlignment="1">
      <alignment horizontal="right" wrapText="1"/>
    </xf>
    <xf numFmtId="3" fontId="19" fillId="0" borderId="54" xfId="0" applyNumberFormat="1" applyFont="1" applyBorder="1" applyAlignment="1">
      <alignment horizontal="right" wrapText="1"/>
    </xf>
    <xf numFmtId="3" fontId="19" fillId="0" borderId="55" xfId="0" applyNumberFormat="1" applyFont="1" applyBorder="1" applyAlignment="1">
      <alignment horizontal="right" wrapText="1"/>
    </xf>
    <xf numFmtId="9" fontId="19" fillId="0" borderId="56" xfId="0" applyNumberFormat="1" applyFont="1" applyBorder="1" applyAlignment="1">
      <alignment horizontal="right" wrapText="1"/>
    </xf>
    <xf numFmtId="3" fontId="19" fillId="0" borderId="57" xfId="0" applyNumberFormat="1" applyFont="1" applyBorder="1" applyAlignment="1">
      <alignment horizontal="right" wrapText="1"/>
    </xf>
    <xf numFmtId="9" fontId="19" fillId="0" borderId="58" xfId="0" applyNumberFormat="1" applyFont="1" applyBorder="1" applyAlignment="1">
      <alignment horizontal="right" wrapText="1"/>
    </xf>
    <xf numFmtId="0" fontId="19" fillId="0" borderId="55" xfId="0" applyFont="1" applyBorder="1" applyAlignment="1">
      <alignment horizontal="right" wrapText="1"/>
    </xf>
    <xf numFmtId="0" fontId="19" fillId="0" borderId="57" xfId="0" applyFont="1" applyBorder="1" applyAlignment="1">
      <alignment horizontal="right" wrapText="1"/>
    </xf>
    <xf numFmtId="0" fontId="0" fillId="35" borderId="0" xfId="0" applyFill="1"/>
    <xf numFmtId="0" fontId="0" fillId="0" borderId="59" xfId="0" applyBorder="1" applyAlignment="1">
      <alignment horizontal="right" wrapText="1"/>
    </xf>
    <xf numFmtId="0" fontId="0" fillId="0" borderId="60" xfId="0" applyBorder="1" applyAlignment="1">
      <alignment horizontal="right" wrapText="1"/>
    </xf>
    <xf numFmtId="9" fontId="0" fillId="0" borderId="60" xfId="42" applyFont="1" applyBorder="1" applyAlignment="1">
      <alignment horizontal="right" wrapText="1"/>
    </xf>
    <xf numFmtId="9" fontId="0" fillId="0" borderId="62" xfId="42" applyFont="1" applyBorder="1" applyAlignment="1">
      <alignment horizontal="right" wrapText="1"/>
    </xf>
    <xf numFmtId="9" fontId="0" fillId="0" borderId="61" xfId="42" applyFont="1" applyBorder="1" applyAlignment="1">
      <alignment horizontal="right" wrapText="1"/>
    </xf>
    <xf numFmtId="0" fontId="19" fillId="34" borderId="12" xfId="0" applyFont="1" applyFill="1" applyBorder="1" applyAlignment="1">
      <alignment horizontal="center" wrapText="1"/>
    </xf>
    <xf numFmtId="0" fontId="19" fillId="34" borderId="13" xfId="0" applyFont="1" applyFill="1" applyBorder="1" applyAlignment="1">
      <alignment horizontal="center" wrapText="1"/>
    </xf>
    <xf numFmtId="0" fontId="19" fillId="34" borderId="0" xfId="0" applyFont="1" applyFill="1" applyAlignment="1">
      <alignment horizontal="center" wrapText="1"/>
    </xf>
    <xf numFmtId="0" fontId="19" fillId="34" borderId="15" xfId="0" applyFont="1" applyFill="1" applyBorder="1" applyAlignment="1">
      <alignment horizontal="center" wrapText="1"/>
    </xf>
    <xf numFmtId="0" fontId="19" fillId="34" borderId="44" xfId="0" applyFont="1" applyFill="1" applyBorder="1" applyAlignment="1">
      <alignment horizontal="center" wrapText="1"/>
    </xf>
    <xf numFmtId="0" fontId="19" fillId="34" borderId="48" xfId="0" applyFont="1" applyFill="1" applyBorder="1" applyAlignment="1">
      <alignment horizontal="center" wrapText="1"/>
    </xf>
    <xf numFmtId="0" fontId="19" fillId="34" borderId="50" xfId="0" applyFont="1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22" xfId="0" applyFill="1" applyBorder="1" applyAlignment="1">
      <alignment horizontal="center" wrapText="1"/>
    </xf>
    <xf numFmtId="0" fontId="0" fillId="34" borderId="0" xfId="0" applyFill="1" applyAlignment="1">
      <alignment horizontal="center" wrapText="1"/>
    </xf>
    <xf numFmtId="0" fontId="0" fillId="34" borderId="24" xfId="0" applyFill="1" applyBorder="1" applyAlignment="1">
      <alignment horizontal="center" wrapText="1"/>
    </xf>
    <xf numFmtId="0" fontId="0" fillId="34" borderId="12" xfId="0" applyFill="1" applyBorder="1" applyAlignment="1">
      <alignment horizontal="center" wrapText="1"/>
    </xf>
    <xf numFmtId="0" fontId="0" fillId="34" borderId="13" xfId="0" applyFill="1" applyBorder="1" applyAlignment="1">
      <alignment horizontal="center" wrapText="1"/>
    </xf>
    <xf numFmtId="0" fontId="0" fillId="34" borderId="15" xfId="0" applyFill="1" applyBorder="1" applyAlignment="1">
      <alignment horizontal="center" wrapText="1"/>
    </xf>
    <xf numFmtId="0" fontId="0" fillId="34" borderId="12" xfId="0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16" fillId="34" borderId="32" xfId="0" applyFont="1" applyFill="1" applyBorder="1" applyAlignment="1">
      <alignment horizontal="center" wrapText="1"/>
    </xf>
    <xf numFmtId="0" fontId="16" fillId="34" borderId="33" xfId="0" applyFont="1" applyFill="1" applyBorder="1" applyAlignment="1">
      <alignment horizontal="center" wrapText="1"/>
    </xf>
    <xf numFmtId="0" fontId="16" fillId="34" borderId="0" xfId="0" applyFont="1" applyFill="1" applyAlignment="1">
      <alignment horizontal="center" wrapText="1"/>
    </xf>
    <xf numFmtId="0" fontId="16" fillId="34" borderId="35" xfId="0" applyFont="1" applyFill="1" applyBorder="1" applyAlignment="1">
      <alignment horizontal="center" wrapText="1"/>
    </xf>
    <xf numFmtId="9" fontId="0" fillId="0" borderId="60" xfId="0" applyNumberFormat="1" applyBorder="1" applyAlignment="1">
      <alignment horizontal="righ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10.42578125" style="1" customWidth="1"/>
    <col min="2" max="2" width="13.7109375" style="1" customWidth="1"/>
    <col min="3" max="6" width="10.42578125" style="1" customWidth="1"/>
    <col min="7" max="16384" width="9.140625" style="1"/>
  </cols>
  <sheetData>
    <row r="1" spans="1:6" ht="18" customHeight="1" x14ac:dyDescent="0.25">
      <c r="A1" s="12"/>
      <c r="B1" s="13"/>
      <c r="C1" s="110" t="s">
        <v>2</v>
      </c>
      <c r="D1" s="110"/>
      <c r="E1" s="110"/>
      <c r="F1" s="111"/>
    </row>
    <row r="2" spans="1:6" ht="18" customHeight="1" x14ac:dyDescent="0.25">
      <c r="A2" s="14"/>
      <c r="B2" s="15"/>
      <c r="C2" s="112" t="s">
        <v>3</v>
      </c>
      <c r="D2" s="112"/>
      <c r="E2" s="112" t="s">
        <v>4</v>
      </c>
      <c r="F2" s="113"/>
    </row>
    <row r="3" spans="1:6" ht="18" customHeight="1" x14ac:dyDescent="0.25">
      <c r="A3" s="8" t="s">
        <v>88</v>
      </c>
      <c r="B3" s="9" t="s">
        <v>1</v>
      </c>
      <c r="C3" s="9" t="s">
        <v>5</v>
      </c>
      <c r="D3" s="9" t="s">
        <v>6</v>
      </c>
      <c r="E3" s="9" t="s">
        <v>5</v>
      </c>
      <c r="F3" s="10" t="s">
        <v>6</v>
      </c>
    </row>
    <row r="4" spans="1:6" ht="18" customHeight="1" x14ac:dyDescent="0.25">
      <c r="A4" s="11" t="s">
        <v>7</v>
      </c>
      <c r="B4" s="69">
        <v>1718</v>
      </c>
      <c r="C4" s="70">
        <v>1368</v>
      </c>
      <c r="D4" s="43">
        <f>C4/B4</f>
        <v>0.79627473806752036</v>
      </c>
      <c r="E4" s="70">
        <v>350</v>
      </c>
      <c r="F4" s="43">
        <f>E4/B4</f>
        <v>0.20372526193247964</v>
      </c>
    </row>
    <row r="5" spans="1:6" ht="18" customHeight="1" x14ac:dyDescent="0.25">
      <c r="A5" s="11" t="s">
        <v>8</v>
      </c>
      <c r="B5" s="69">
        <v>1585</v>
      </c>
      <c r="C5" s="70">
        <v>1204</v>
      </c>
      <c r="D5" s="43">
        <f t="shared" ref="D5:D16" si="0">C5/B5</f>
        <v>0.75962145110410095</v>
      </c>
      <c r="E5" s="70">
        <v>381</v>
      </c>
      <c r="F5" s="43">
        <f t="shared" ref="F5:F16" si="1">E5/B5</f>
        <v>0.24037854889589905</v>
      </c>
    </row>
    <row r="6" spans="1:6" ht="18" customHeight="1" x14ac:dyDescent="0.25">
      <c r="A6" s="11" t="s">
        <v>9</v>
      </c>
      <c r="B6" s="69">
        <v>1580</v>
      </c>
      <c r="C6" s="70">
        <v>1242</v>
      </c>
      <c r="D6" s="43">
        <f t="shared" si="0"/>
        <v>0.78607594936708858</v>
      </c>
      <c r="E6" s="70">
        <v>338</v>
      </c>
      <c r="F6" s="43">
        <f t="shared" si="1"/>
        <v>0.21392405063291139</v>
      </c>
    </row>
    <row r="7" spans="1:6" ht="18" customHeight="1" x14ac:dyDescent="0.25">
      <c r="A7" s="11" t="s">
        <v>10</v>
      </c>
      <c r="B7" s="69">
        <v>1590</v>
      </c>
      <c r="C7" s="70">
        <v>1231</v>
      </c>
      <c r="D7" s="43">
        <f t="shared" si="0"/>
        <v>0.77421383647798747</v>
      </c>
      <c r="E7" s="70">
        <v>359</v>
      </c>
      <c r="F7" s="43">
        <f t="shared" si="1"/>
        <v>0.22578616352201258</v>
      </c>
    </row>
    <row r="8" spans="1:6" ht="18" customHeight="1" x14ac:dyDescent="0.25">
      <c r="A8" s="11" t="s">
        <v>11</v>
      </c>
      <c r="B8" s="69">
        <v>1554</v>
      </c>
      <c r="C8" s="70">
        <v>1245</v>
      </c>
      <c r="D8" s="43">
        <f t="shared" si="0"/>
        <v>0.80115830115830111</v>
      </c>
      <c r="E8" s="70">
        <v>309</v>
      </c>
      <c r="F8" s="43">
        <f t="shared" si="1"/>
        <v>0.19884169884169883</v>
      </c>
    </row>
    <row r="9" spans="1:6" ht="18" customHeight="1" x14ac:dyDescent="0.25">
      <c r="A9" s="11" t="s">
        <v>12</v>
      </c>
      <c r="B9" s="69">
        <v>1556</v>
      </c>
      <c r="C9" s="70">
        <v>1205</v>
      </c>
      <c r="D9" s="43">
        <f t="shared" si="0"/>
        <v>0.77442159383033415</v>
      </c>
      <c r="E9" s="70">
        <v>351</v>
      </c>
      <c r="F9" s="43">
        <f t="shared" si="1"/>
        <v>0.22557840616966582</v>
      </c>
    </row>
    <row r="10" spans="1:6" ht="18" customHeight="1" x14ac:dyDescent="0.25">
      <c r="A10" s="11" t="s">
        <v>13</v>
      </c>
      <c r="B10" s="69">
        <v>1632</v>
      </c>
      <c r="C10" s="70">
        <v>1332</v>
      </c>
      <c r="D10" s="43">
        <f t="shared" si="0"/>
        <v>0.81617647058823528</v>
      </c>
      <c r="E10" s="70">
        <v>300</v>
      </c>
      <c r="F10" s="43">
        <f t="shared" si="1"/>
        <v>0.18382352941176472</v>
      </c>
    </row>
    <row r="11" spans="1:6" ht="18" customHeight="1" x14ac:dyDescent="0.25">
      <c r="A11" s="11" t="s">
        <v>14</v>
      </c>
      <c r="B11" s="69">
        <v>1517</v>
      </c>
      <c r="C11" s="70">
        <v>1225</v>
      </c>
      <c r="D11" s="43">
        <f t="shared" si="0"/>
        <v>0.80751483190507578</v>
      </c>
      <c r="E11" s="70">
        <v>292</v>
      </c>
      <c r="F11" s="43">
        <f t="shared" si="1"/>
        <v>0.19248516809492419</v>
      </c>
    </row>
    <row r="12" spans="1:6" ht="18" customHeight="1" x14ac:dyDescent="0.25">
      <c r="A12" s="11" t="s">
        <v>15</v>
      </c>
      <c r="B12" s="69">
        <v>1406</v>
      </c>
      <c r="C12" s="70">
        <v>1078</v>
      </c>
      <c r="D12" s="43">
        <f t="shared" si="0"/>
        <v>0.76671408250355622</v>
      </c>
      <c r="E12" s="70">
        <v>328</v>
      </c>
      <c r="F12" s="43">
        <f t="shared" si="1"/>
        <v>0.23328591749644381</v>
      </c>
    </row>
    <row r="13" spans="1:6" ht="18" customHeight="1" x14ac:dyDescent="0.25">
      <c r="A13" s="11" t="s">
        <v>16</v>
      </c>
      <c r="B13" s="69">
        <v>1456</v>
      </c>
      <c r="C13" s="70">
        <v>1116</v>
      </c>
      <c r="D13" s="43">
        <f t="shared" si="0"/>
        <v>0.76648351648351654</v>
      </c>
      <c r="E13" s="70">
        <v>340</v>
      </c>
      <c r="F13" s="43">
        <f t="shared" si="1"/>
        <v>0.23351648351648352</v>
      </c>
    </row>
    <row r="14" spans="1:6" ht="18" customHeight="1" x14ac:dyDescent="0.25">
      <c r="A14" s="11" t="s">
        <v>17</v>
      </c>
      <c r="B14" s="69">
        <v>1394</v>
      </c>
      <c r="C14" s="70">
        <v>1035</v>
      </c>
      <c r="D14" s="43">
        <f t="shared" si="0"/>
        <v>0.74246771879483497</v>
      </c>
      <c r="E14" s="70">
        <v>359</v>
      </c>
      <c r="F14" s="43">
        <f t="shared" si="1"/>
        <v>0.25753228120516497</v>
      </c>
    </row>
    <row r="15" spans="1:6" ht="18" customHeight="1" x14ac:dyDescent="0.25">
      <c r="A15" s="11" t="s">
        <v>18</v>
      </c>
      <c r="B15" s="69">
        <v>1624</v>
      </c>
      <c r="C15" s="70">
        <v>1193</v>
      </c>
      <c r="D15" s="43">
        <f t="shared" si="0"/>
        <v>0.73460591133004927</v>
      </c>
      <c r="E15" s="70">
        <v>431</v>
      </c>
      <c r="F15" s="43">
        <f t="shared" si="1"/>
        <v>0.26539408866995073</v>
      </c>
    </row>
    <row r="16" spans="1:6" ht="18" customHeight="1" x14ac:dyDescent="0.25">
      <c r="A16" s="11" t="s">
        <v>19</v>
      </c>
      <c r="B16" s="69">
        <v>1911</v>
      </c>
      <c r="C16" s="70">
        <v>1432</v>
      </c>
      <c r="D16" s="43">
        <f t="shared" si="0"/>
        <v>0.74934589220303505</v>
      </c>
      <c r="E16" s="70">
        <v>479</v>
      </c>
      <c r="F16" s="43">
        <f t="shared" si="1"/>
        <v>0.25065410779696495</v>
      </c>
    </row>
    <row r="17" ht="9.9499999999999993" customHeight="1" x14ac:dyDescent="0.25"/>
  </sheetData>
  <autoFilter ref="A3:F16" xr:uid="{00000000-0001-0000-0000-000000000000}"/>
  <mergeCells count="3">
    <mergeCell ref="C1:F1"/>
    <mergeCell ref="C2:D2"/>
    <mergeCell ref="E2:F2"/>
  </mergeCells>
  <pageMargins left="1.25" right="0.75" top="1.5" bottom="1" header="0.5" footer="0.5"/>
  <pageSetup orientation="landscape" horizontalDpi="300" verticalDpi="300" r:id="rId1"/>
  <headerFooter>
    <oddHeader>&amp;LUniversity of Idaho
New Freshman Retention Rates
First-year Retention Rates by Cohort&amp;RInstitutional Research</oddHeader>
    <oddFooter>&amp;L&amp;F&amp;C&amp;P/&amp;N&amp;R&amp;D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zoomScaleNormal="100" workbookViewId="0">
      <pane ySplit="3" topLeftCell="A4" activePane="bottomLeft" state="frozen"/>
      <selection pane="bottomLeft" activeCell="B7" sqref="B7"/>
    </sheetView>
  </sheetViews>
  <sheetFormatPr defaultColWidth="9.140625" defaultRowHeight="15" x14ac:dyDescent="0.25"/>
  <cols>
    <col min="1" max="1" width="8" style="1" customWidth="1"/>
    <col min="2" max="2" width="9.42578125" style="1" customWidth="1"/>
    <col min="3" max="6" width="9.7109375" style="1" customWidth="1"/>
    <col min="7" max="16384" width="9.140625" style="1"/>
  </cols>
  <sheetData>
    <row r="1" spans="1:6" ht="18" customHeight="1" x14ac:dyDescent="0.25">
      <c r="A1" s="28" t="s">
        <v>0</v>
      </c>
      <c r="B1" s="29"/>
      <c r="C1" s="126" t="s">
        <v>2</v>
      </c>
      <c r="D1" s="126"/>
      <c r="E1" s="126"/>
      <c r="F1" s="127"/>
    </row>
    <row r="2" spans="1:6" ht="18" customHeight="1" x14ac:dyDescent="0.25">
      <c r="A2" s="30"/>
      <c r="B2" s="5"/>
      <c r="C2" s="128" t="s">
        <v>3</v>
      </c>
      <c r="D2" s="128"/>
      <c r="E2" s="128" t="s">
        <v>4</v>
      </c>
      <c r="F2" s="129"/>
    </row>
    <row r="3" spans="1:6" ht="27.95" customHeight="1" x14ac:dyDescent="0.25">
      <c r="A3" s="33" t="s">
        <v>102</v>
      </c>
      <c r="B3" s="31" t="s">
        <v>1</v>
      </c>
      <c r="C3" s="31" t="s">
        <v>5</v>
      </c>
      <c r="D3" s="31" t="s">
        <v>6</v>
      </c>
      <c r="E3" s="31" t="s">
        <v>5</v>
      </c>
      <c r="F3" s="32" t="s">
        <v>6</v>
      </c>
    </row>
    <row r="4" spans="1:6" ht="18" customHeight="1" x14ac:dyDescent="0.25">
      <c r="A4" s="22" t="s">
        <v>54</v>
      </c>
      <c r="B4" s="71">
        <v>132</v>
      </c>
      <c r="C4" s="72">
        <v>95</v>
      </c>
      <c r="D4" s="56">
        <f>C4/B4</f>
        <v>0.71969696969696972</v>
      </c>
      <c r="E4" s="72">
        <v>37</v>
      </c>
      <c r="F4" s="56">
        <f>E4/B4</f>
        <v>0.28030303030303028</v>
      </c>
    </row>
    <row r="5" spans="1:6" ht="18" customHeight="1" x14ac:dyDescent="0.25">
      <c r="A5" s="22" t="s">
        <v>55</v>
      </c>
      <c r="B5" s="71">
        <v>373</v>
      </c>
      <c r="C5" s="72">
        <v>264</v>
      </c>
      <c r="D5" s="56">
        <f t="shared" ref="D5:D14" si="0">C5/B5</f>
        <v>0.70777479892761397</v>
      </c>
      <c r="E5" s="72">
        <v>109</v>
      </c>
      <c r="F5" s="56">
        <f t="shared" ref="F5:F14" si="1">E5/B5</f>
        <v>0.29222520107238603</v>
      </c>
    </row>
    <row r="6" spans="1:6" ht="18" customHeight="1" x14ac:dyDescent="0.25">
      <c r="A6" s="22" t="s">
        <v>56</v>
      </c>
      <c r="B6" s="71">
        <v>803</v>
      </c>
      <c r="C6" s="72">
        <v>571</v>
      </c>
      <c r="D6" s="56">
        <f t="shared" si="0"/>
        <v>0.71108343711083433</v>
      </c>
      <c r="E6" s="72">
        <v>232</v>
      </c>
      <c r="F6" s="56">
        <f t="shared" si="1"/>
        <v>0.28891656288916562</v>
      </c>
    </row>
    <row r="7" spans="1:6" ht="18" customHeight="1" x14ac:dyDescent="0.25">
      <c r="A7" s="22" t="s">
        <v>57</v>
      </c>
      <c r="B7" s="71">
        <v>1267</v>
      </c>
      <c r="C7" s="72">
        <v>952</v>
      </c>
      <c r="D7" s="56">
        <f t="shared" si="0"/>
        <v>0.75138121546961323</v>
      </c>
      <c r="E7" s="72">
        <v>315</v>
      </c>
      <c r="F7" s="56">
        <f t="shared" si="1"/>
        <v>0.24861878453038674</v>
      </c>
    </row>
    <row r="8" spans="1:6" ht="18" customHeight="1" x14ac:dyDescent="0.25">
      <c r="A8" s="22" t="s">
        <v>58</v>
      </c>
      <c r="B8" s="71">
        <v>1566</v>
      </c>
      <c r="C8" s="72">
        <v>1247</v>
      </c>
      <c r="D8" s="56">
        <f t="shared" si="0"/>
        <v>0.79629629629629628</v>
      </c>
      <c r="E8" s="72">
        <v>319</v>
      </c>
      <c r="F8" s="56">
        <f t="shared" si="1"/>
        <v>0.20370370370370369</v>
      </c>
    </row>
    <row r="9" spans="1:6" ht="18" customHeight="1" x14ac:dyDescent="0.25">
      <c r="A9" s="22" t="s">
        <v>59</v>
      </c>
      <c r="B9" s="71">
        <v>1539</v>
      </c>
      <c r="C9" s="72">
        <v>1243</v>
      </c>
      <c r="D9" s="56">
        <f t="shared" si="0"/>
        <v>0.80766731643924627</v>
      </c>
      <c r="E9" s="72">
        <v>296</v>
      </c>
      <c r="F9" s="56">
        <f t="shared" si="1"/>
        <v>0.19233268356075373</v>
      </c>
    </row>
    <row r="10" spans="1:6" ht="18" customHeight="1" x14ac:dyDescent="0.25">
      <c r="A10" s="22" t="s">
        <v>60</v>
      </c>
      <c r="B10" s="71">
        <v>1403</v>
      </c>
      <c r="C10" s="72">
        <v>1161</v>
      </c>
      <c r="D10" s="56">
        <f t="shared" si="0"/>
        <v>0.82751247327156097</v>
      </c>
      <c r="E10" s="72">
        <v>242</v>
      </c>
      <c r="F10" s="56">
        <f t="shared" si="1"/>
        <v>0.17248752672843906</v>
      </c>
    </row>
    <row r="11" spans="1:6" ht="18" customHeight="1" x14ac:dyDescent="0.25">
      <c r="A11" s="22" t="s">
        <v>61</v>
      </c>
      <c r="B11" s="71">
        <v>1025</v>
      </c>
      <c r="C11" s="72">
        <v>865</v>
      </c>
      <c r="D11" s="56">
        <f t="shared" si="0"/>
        <v>0.84390243902439022</v>
      </c>
      <c r="E11" s="72">
        <v>160</v>
      </c>
      <c r="F11" s="56">
        <f t="shared" si="1"/>
        <v>0.15609756097560976</v>
      </c>
    </row>
    <row r="12" spans="1:6" ht="18" customHeight="1" x14ac:dyDescent="0.25">
      <c r="A12" s="22" t="s">
        <v>62</v>
      </c>
      <c r="B12" s="71">
        <v>654</v>
      </c>
      <c r="C12" s="72">
        <v>568</v>
      </c>
      <c r="D12" s="56">
        <f t="shared" si="0"/>
        <v>0.86850152905198774</v>
      </c>
      <c r="E12" s="72">
        <v>86</v>
      </c>
      <c r="F12" s="56">
        <f t="shared" si="1"/>
        <v>0.13149847094801223</v>
      </c>
    </row>
    <row r="13" spans="1:6" ht="18" customHeight="1" x14ac:dyDescent="0.25">
      <c r="A13" s="22" t="s">
        <v>63</v>
      </c>
      <c r="B13" s="71">
        <v>367</v>
      </c>
      <c r="C13" s="72">
        <v>329</v>
      </c>
      <c r="D13" s="56">
        <f t="shared" si="0"/>
        <v>0.89645776566757496</v>
      </c>
      <c r="E13" s="72">
        <v>38</v>
      </c>
      <c r="F13" s="56">
        <f t="shared" si="1"/>
        <v>0.10354223433242507</v>
      </c>
    </row>
    <row r="14" spans="1:6" ht="18" customHeight="1" x14ac:dyDescent="0.25">
      <c r="A14" s="22" t="s">
        <v>64</v>
      </c>
      <c r="B14" s="71">
        <v>223</v>
      </c>
      <c r="C14" s="72">
        <v>212</v>
      </c>
      <c r="D14" s="56">
        <f t="shared" si="0"/>
        <v>0.95067264573991028</v>
      </c>
      <c r="E14" s="72">
        <v>11</v>
      </c>
      <c r="F14" s="56">
        <f t="shared" si="1"/>
        <v>4.9327354260089683E-2</v>
      </c>
    </row>
    <row r="15" spans="1:6" ht="9.9499999999999993" customHeight="1" x14ac:dyDescent="0.25"/>
  </sheetData>
  <mergeCells count="3">
    <mergeCell ref="C1:F1"/>
    <mergeCell ref="C2:D2"/>
    <mergeCell ref="E2:F2"/>
  </mergeCells>
  <pageMargins left="1.25" right="0.75" top="1.5" bottom="1" header="0.5" footer="0.5"/>
  <pageSetup orientation="landscape" horizontalDpi="300" verticalDpi="300" r:id="rId1"/>
  <headerFooter>
    <oddHeader>&amp;LUniversity of Idaho
New Freshmen
First-Year Retention by ACT Groups and Cohort&amp;RInstitutional Research</oddHeader>
    <oddFooter>&amp;L&amp;F&amp;C&amp;P/&amp;N&amp;R&amp;D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5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8.7109375" style="1" customWidth="1"/>
    <col min="2" max="2" width="8.85546875" style="1" customWidth="1"/>
    <col min="3" max="8" width="9.5703125" style="1" customWidth="1"/>
    <col min="9" max="16384" width="9.140625" style="1"/>
  </cols>
  <sheetData>
    <row r="1" spans="1:8" ht="18" customHeight="1" x14ac:dyDescent="0.25">
      <c r="A1" s="34" t="s">
        <v>0</v>
      </c>
      <c r="B1" s="35"/>
      <c r="C1" s="121" t="s">
        <v>20</v>
      </c>
      <c r="D1" s="121"/>
      <c r="E1" s="121"/>
      <c r="F1" s="121"/>
      <c r="G1" s="121"/>
      <c r="H1" s="122"/>
    </row>
    <row r="2" spans="1:8" ht="18" customHeight="1" x14ac:dyDescent="0.25">
      <c r="A2" s="36"/>
      <c r="B2" s="31"/>
      <c r="C2" s="119" t="s">
        <v>21</v>
      </c>
      <c r="D2" s="119"/>
      <c r="E2" s="119" t="s">
        <v>3</v>
      </c>
      <c r="F2" s="119"/>
      <c r="G2" s="119" t="s">
        <v>4</v>
      </c>
      <c r="H2" s="123"/>
    </row>
    <row r="3" spans="1:8" ht="27.95" customHeight="1" x14ac:dyDescent="0.25">
      <c r="A3" s="37" t="s">
        <v>102</v>
      </c>
      <c r="B3" s="38" t="s">
        <v>1</v>
      </c>
      <c r="C3" s="38" t="s">
        <v>5</v>
      </c>
      <c r="D3" s="38" t="s">
        <v>6</v>
      </c>
      <c r="E3" s="38" t="s">
        <v>5</v>
      </c>
      <c r="F3" s="38" t="s">
        <v>6</v>
      </c>
      <c r="G3" s="38" t="s">
        <v>5</v>
      </c>
      <c r="H3" s="39" t="s">
        <v>6</v>
      </c>
    </row>
    <row r="4" spans="1:8" ht="18" customHeight="1" x14ac:dyDescent="0.25">
      <c r="A4" s="6" t="s">
        <v>54</v>
      </c>
      <c r="B4" s="71">
        <v>81</v>
      </c>
      <c r="C4" s="72">
        <v>36</v>
      </c>
      <c r="D4" s="56">
        <f>C4/B4</f>
        <v>0.44444444444444442</v>
      </c>
      <c r="E4" s="72">
        <v>6</v>
      </c>
      <c r="F4" s="56">
        <f>E4/B4</f>
        <v>7.407407407407407E-2</v>
      </c>
      <c r="G4" s="72">
        <v>39</v>
      </c>
      <c r="H4" s="56">
        <f>G4/B4</f>
        <v>0.48148148148148145</v>
      </c>
    </row>
    <row r="5" spans="1:8" ht="18" customHeight="1" x14ac:dyDescent="0.25">
      <c r="A5" s="6" t="s">
        <v>55</v>
      </c>
      <c r="B5" s="71">
        <v>277</v>
      </c>
      <c r="C5" s="72">
        <v>119</v>
      </c>
      <c r="D5" s="56">
        <f t="shared" ref="D5:D14" si="0">C5/B5</f>
        <v>0.4296028880866426</v>
      </c>
      <c r="E5" s="72">
        <v>4</v>
      </c>
      <c r="F5" s="56">
        <f t="shared" ref="F5:F14" si="1">E5/B5</f>
        <v>1.444043321299639E-2</v>
      </c>
      <c r="G5" s="72">
        <v>154</v>
      </c>
      <c r="H5" s="56">
        <f t="shared" ref="H5:H14" si="2">G5/B5</f>
        <v>0.55595667870036103</v>
      </c>
    </row>
    <row r="6" spans="1:8" ht="18" customHeight="1" x14ac:dyDescent="0.25">
      <c r="A6" s="6" t="s">
        <v>56</v>
      </c>
      <c r="B6" s="71">
        <v>642</v>
      </c>
      <c r="C6" s="72">
        <v>294</v>
      </c>
      <c r="D6" s="56">
        <f t="shared" si="0"/>
        <v>0.45794392523364486</v>
      </c>
      <c r="E6" s="72">
        <v>19</v>
      </c>
      <c r="F6" s="56">
        <f t="shared" si="1"/>
        <v>2.9595015576323987E-2</v>
      </c>
      <c r="G6" s="72">
        <v>329</v>
      </c>
      <c r="H6" s="56">
        <f t="shared" si="2"/>
        <v>0.51246105919003115</v>
      </c>
    </row>
    <row r="7" spans="1:8" ht="18" customHeight="1" x14ac:dyDescent="0.25">
      <c r="A7" s="6" t="s">
        <v>57</v>
      </c>
      <c r="B7" s="71">
        <v>1031</v>
      </c>
      <c r="C7" s="72">
        <v>524</v>
      </c>
      <c r="D7" s="56">
        <f t="shared" si="0"/>
        <v>0.50824442289039762</v>
      </c>
      <c r="E7" s="72">
        <v>24</v>
      </c>
      <c r="F7" s="56">
        <f t="shared" si="1"/>
        <v>2.3278370514064017E-2</v>
      </c>
      <c r="G7" s="72">
        <v>483</v>
      </c>
      <c r="H7" s="56">
        <f t="shared" si="2"/>
        <v>0.46847720659553832</v>
      </c>
    </row>
    <row r="8" spans="1:8" ht="18" customHeight="1" x14ac:dyDescent="0.25">
      <c r="A8" s="6" t="s">
        <v>58</v>
      </c>
      <c r="B8" s="71">
        <v>1289</v>
      </c>
      <c r="C8" s="72">
        <v>754</v>
      </c>
      <c r="D8" s="56">
        <f t="shared" si="0"/>
        <v>0.58494957331264541</v>
      </c>
      <c r="E8" s="72">
        <v>32</v>
      </c>
      <c r="F8" s="56">
        <f t="shared" si="1"/>
        <v>2.482544608223429E-2</v>
      </c>
      <c r="G8" s="72">
        <v>503</v>
      </c>
      <c r="H8" s="56">
        <f t="shared" si="2"/>
        <v>0.39022498060512023</v>
      </c>
    </row>
    <row r="9" spans="1:8" ht="18" customHeight="1" x14ac:dyDescent="0.25">
      <c r="A9" s="6" t="s">
        <v>59</v>
      </c>
      <c r="B9" s="71">
        <v>1262</v>
      </c>
      <c r="C9" s="72">
        <v>787</v>
      </c>
      <c r="D9" s="56">
        <f t="shared" si="0"/>
        <v>0.62361331220285265</v>
      </c>
      <c r="E9" s="72">
        <v>33</v>
      </c>
      <c r="F9" s="56">
        <f t="shared" si="1"/>
        <v>2.6148969889064975E-2</v>
      </c>
      <c r="G9" s="72">
        <v>442</v>
      </c>
      <c r="H9" s="56">
        <f t="shared" si="2"/>
        <v>0.35023771790808239</v>
      </c>
    </row>
    <row r="10" spans="1:8" ht="18" customHeight="1" x14ac:dyDescent="0.25">
      <c r="A10" s="6" t="s">
        <v>60</v>
      </c>
      <c r="B10" s="71">
        <v>1126</v>
      </c>
      <c r="C10" s="72">
        <v>722</v>
      </c>
      <c r="D10" s="56">
        <f t="shared" si="0"/>
        <v>0.64120781527531079</v>
      </c>
      <c r="E10" s="72">
        <v>22</v>
      </c>
      <c r="F10" s="56">
        <f t="shared" si="1"/>
        <v>1.9538188277087035E-2</v>
      </c>
      <c r="G10" s="72">
        <v>382</v>
      </c>
      <c r="H10" s="56">
        <f t="shared" si="2"/>
        <v>0.33925399644760212</v>
      </c>
    </row>
    <row r="11" spans="1:8" ht="18" customHeight="1" x14ac:dyDescent="0.25">
      <c r="A11" s="6" t="s">
        <v>61</v>
      </c>
      <c r="B11" s="71">
        <v>816</v>
      </c>
      <c r="C11" s="72">
        <v>549</v>
      </c>
      <c r="D11" s="56">
        <f t="shared" si="0"/>
        <v>0.67279411764705888</v>
      </c>
      <c r="E11" s="72">
        <v>24</v>
      </c>
      <c r="F11" s="56">
        <f t="shared" si="1"/>
        <v>2.9411764705882353E-2</v>
      </c>
      <c r="G11" s="72">
        <v>243</v>
      </c>
      <c r="H11" s="56">
        <f t="shared" si="2"/>
        <v>0.29779411764705882</v>
      </c>
    </row>
    <row r="12" spans="1:8" ht="18" customHeight="1" x14ac:dyDescent="0.25">
      <c r="A12" s="6" t="s">
        <v>62</v>
      </c>
      <c r="B12" s="71">
        <v>510</v>
      </c>
      <c r="C12" s="72">
        <v>397</v>
      </c>
      <c r="D12" s="56">
        <f t="shared" si="0"/>
        <v>0.77843137254901962</v>
      </c>
      <c r="E12" s="72">
        <v>6</v>
      </c>
      <c r="F12" s="56">
        <f t="shared" si="1"/>
        <v>1.1764705882352941E-2</v>
      </c>
      <c r="G12" s="72">
        <v>107</v>
      </c>
      <c r="H12" s="56">
        <f t="shared" si="2"/>
        <v>0.20980392156862746</v>
      </c>
    </row>
    <row r="13" spans="1:8" ht="18" customHeight="1" x14ac:dyDescent="0.25">
      <c r="A13" s="6" t="s">
        <v>63</v>
      </c>
      <c r="B13" s="71">
        <v>279</v>
      </c>
      <c r="C13" s="72">
        <v>215</v>
      </c>
      <c r="D13" s="56">
        <f t="shared" si="0"/>
        <v>0.77060931899641572</v>
      </c>
      <c r="E13" s="72">
        <v>8</v>
      </c>
      <c r="F13" s="56">
        <f t="shared" si="1"/>
        <v>2.8673835125448029E-2</v>
      </c>
      <c r="G13" s="72">
        <v>56</v>
      </c>
      <c r="H13" s="56">
        <f t="shared" si="2"/>
        <v>0.20071684587813621</v>
      </c>
    </row>
    <row r="14" spans="1:8" ht="18" customHeight="1" x14ac:dyDescent="0.25">
      <c r="A14" s="6" t="s">
        <v>64</v>
      </c>
      <c r="B14" s="71">
        <v>161</v>
      </c>
      <c r="C14" s="72">
        <v>144</v>
      </c>
      <c r="D14" s="56">
        <f t="shared" si="0"/>
        <v>0.89440993788819878</v>
      </c>
      <c r="E14" s="72">
        <v>1</v>
      </c>
      <c r="F14" s="56">
        <f t="shared" si="1"/>
        <v>6.2111801242236021E-3</v>
      </c>
      <c r="G14" s="72">
        <v>16</v>
      </c>
      <c r="H14" s="56">
        <f t="shared" si="2"/>
        <v>9.9378881987577633E-2</v>
      </c>
    </row>
    <row r="15" spans="1:8" ht="9.9499999999999993" customHeight="1" x14ac:dyDescent="0.25"/>
  </sheetData>
  <mergeCells count="4">
    <mergeCell ref="C1:H1"/>
    <mergeCell ref="C2:D2"/>
    <mergeCell ref="E2:F2"/>
    <mergeCell ref="G2:H2"/>
  </mergeCells>
  <pageMargins left="1.25" right="0.75" top="1.5" bottom="1" header="0.5" footer="0.5"/>
  <pageSetup orientation="landscape" horizontalDpi="300" verticalDpi="300" r:id="rId1"/>
  <headerFooter>
    <oddHeader>&amp;LUniversity of Idaho
New Freshmen
6-Year Full-Time Graduation Rates by ACT Group&amp;RInstitutional Research</oddHeader>
    <oddFooter>&amp;L&amp;F&amp;C&amp;P/&amp;N&amp;R&amp;D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9.85546875" style="1" customWidth="1"/>
    <col min="2" max="2" width="9.42578125" style="86" customWidth="1"/>
    <col min="3" max="3" width="9.7109375" style="86" customWidth="1"/>
    <col min="4" max="6" width="9.7109375" style="1" customWidth="1"/>
    <col min="7" max="16384" width="9.140625" style="1"/>
  </cols>
  <sheetData>
    <row r="1" spans="1:6" ht="18" customHeight="1" x14ac:dyDescent="0.25">
      <c r="A1" s="34" t="s">
        <v>0</v>
      </c>
      <c r="B1" s="81"/>
      <c r="C1" s="121" t="s">
        <v>2</v>
      </c>
      <c r="D1" s="121"/>
      <c r="E1" s="121"/>
      <c r="F1" s="122"/>
    </row>
    <row r="2" spans="1:6" ht="18" customHeight="1" x14ac:dyDescent="0.25">
      <c r="A2" s="36"/>
      <c r="B2" s="82"/>
      <c r="C2" s="119" t="s">
        <v>3</v>
      </c>
      <c r="D2" s="119"/>
      <c r="E2" s="119" t="s">
        <v>4</v>
      </c>
      <c r="F2" s="123"/>
    </row>
    <row r="3" spans="1:6" ht="27.95" customHeight="1" x14ac:dyDescent="0.25">
      <c r="A3" s="37" t="s">
        <v>103</v>
      </c>
      <c r="B3" s="83" t="s">
        <v>1</v>
      </c>
      <c r="C3" s="83" t="s">
        <v>5</v>
      </c>
      <c r="D3" s="38" t="s">
        <v>6</v>
      </c>
      <c r="E3" s="38" t="s">
        <v>5</v>
      </c>
      <c r="F3" s="39" t="s">
        <v>6</v>
      </c>
    </row>
    <row r="4" spans="1:6" ht="18" customHeight="1" x14ac:dyDescent="0.25">
      <c r="A4" s="6" t="s">
        <v>65</v>
      </c>
      <c r="B4" s="84">
        <v>358</v>
      </c>
      <c r="C4" s="85">
        <v>192</v>
      </c>
      <c r="D4" s="56">
        <f>C4/B4</f>
        <v>0.53631284916201116</v>
      </c>
      <c r="E4" s="55">
        <v>166</v>
      </c>
      <c r="F4" s="56">
        <f>E4/B4</f>
        <v>0.46368715083798884</v>
      </c>
    </row>
    <row r="5" spans="1:6" ht="18" customHeight="1" x14ac:dyDescent="0.25">
      <c r="A5" s="6" t="s">
        <v>66</v>
      </c>
      <c r="B5" s="84">
        <v>254</v>
      </c>
      <c r="C5" s="85">
        <v>150</v>
      </c>
      <c r="D5" s="56">
        <f t="shared" ref="D5:D21" si="0">C5/B5</f>
        <v>0.59055118110236215</v>
      </c>
      <c r="E5" s="55">
        <v>104</v>
      </c>
      <c r="F5" s="56">
        <f t="shared" ref="F5:F21" si="1">E5/B5</f>
        <v>0.40944881889763779</v>
      </c>
    </row>
    <row r="6" spans="1:6" ht="18" customHeight="1" x14ac:dyDescent="0.25">
      <c r="A6" s="6" t="s">
        <v>67</v>
      </c>
      <c r="B6" s="84">
        <v>413</v>
      </c>
      <c r="C6" s="85">
        <v>231</v>
      </c>
      <c r="D6" s="56">
        <f t="shared" si="0"/>
        <v>0.55932203389830504</v>
      </c>
      <c r="E6" s="55">
        <v>182</v>
      </c>
      <c r="F6" s="56">
        <f t="shared" si="1"/>
        <v>0.44067796610169491</v>
      </c>
    </row>
    <row r="7" spans="1:6" ht="18" customHeight="1" x14ac:dyDescent="0.25">
      <c r="A7" s="6" t="s">
        <v>68</v>
      </c>
      <c r="B7" s="84">
        <v>595</v>
      </c>
      <c r="C7" s="85">
        <v>339</v>
      </c>
      <c r="D7" s="56">
        <f t="shared" si="0"/>
        <v>0.56974789915966384</v>
      </c>
      <c r="E7" s="55">
        <v>256</v>
      </c>
      <c r="F7" s="56">
        <f t="shared" si="1"/>
        <v>0.43025210084033616</v>
      </c>
    </row>
    <row r="8" spans="1:6" ht="18" customHeight="1" x14ac:dyDescent="0.25">
      <c r="A8" s="6" t="s">
        <v>69</v>
      </c>
      <c r="B8" s="84">
        <v>658</v>
      </c>
      <c r="C8" s="85">
        <v>377</v>
      </c>
      <c r="D8" s="56">
        <f t="shared" si="0"/>
        <v>0.57294832826747721</v>
      </c>
      <c r="E8" s="55">
        <v>281</v>
      </c>
      <c r="F8" s="56">
        <f t="shared" si="1"/>
        <v>0.42705167173252279</v>
      </c>
    </row>
    <row r="9" spans="1:6" ht="18" customHeight="1" x14ac:dyDescent="0.25">
      <c r="A9" s="6" t="s">
        <v>70</v>
      </c>
      <c r="B9" s="84">
        <v>752</v>
      </c>
      <c r="C9" s="85">
        <v>460</v>
      </c>
      <c r="D9" s="56">
        <f t="shared" si="0"/>
        <v>0.61170212765957444</v>
      </c>
      <c r="E9" s="55">
        <v>292</v>
      </c>
      <c r="F9" s="56">
        <f t="shared" si="1"/>
        <v>0.38829787234042551</v>
      </c>
    </row>
    <row r="10" spans="1:6" ht="18" customHeight="1" x14ac:dyDescent="0.25">
      <c r="A10" s="6" t="s">
        <v>71</v>
      </c>
      <c r="B10" s="84">
        <v>774</v>
      </c>
      <c r="C10" s="85">
        <v>506</v>
      </c>
      <c r="D10" s="56">
        <f t="shared" si="0"/>
        <v>0.65374677002583981</v>
      </c>
      <c r="E10" s="55">
        <v>268</v>
      </c>
      <c r="F10" s="56">
        <f t="shared" si="1"/>
        <v>0.34625322997416019</v>
      </c>
    </row>
    <row r="11" spans="1:6" ht="18" customHeight="1" x14ac:dyDescent="0.25">
      <c r="A11" s="6" t="s">
        <v>72</v>
      </c>
      <c r="B11" s="84">
        <v>1139</v>
      </c>
      <c r="C11" s="85">
        <v>797</v>
      </c>
      <c r="D11" s="56">
        <f t="shared" si="0"/>
        <v>0.69973661106233542</v>
      </c>
      <c r="E11" s="55">
        <v>342</v>
      </c>
      <c r="F11" s="56">
        <f t="shared" si="1"/>
        <v>0.30026338893766463</v>
      </c>
    </row>
    <row r="12" spans="1:6" ht="18" customHeight="1" x14ac:dyDescent="0.25">
      <c r="A12" s="6" t="s">
        <v>73</v>
      </c>
      <c r="B12" s="84">
        <v>1160</v>
      </c>
      <c r="C12" s="85">
        <v>817</v>
      </c>
      <c r="D12" s="56">
        <f t="shared" si="0"/>
        <v>0.70431034482758625</v>
      </c>
      <c r="E12" s="55">
        <v>343</v>
      </c>
      <c r="F12" s="56">
        <f t="shared" si="1"/>
        <v>0.2956896551724138</v>
      </c>
    </row>
    <row r="13" spans="1:6" ht="18" customHeight="1" x14ac:dyDescent="0.25">
      <c r="A13" s="6" t="s">
        <v>74</v>
      </c>
      <c r="B13" s="84">
        <v>1252</v>
      </c>
      <c r="C13" s="85">
        <v>915</v>
      </c>
      <c r="D13" s="56">
        <f t="shared" si="0"/>
        <v>0.73083067092651754</v>
      </c>
      <c r="E13" s="55">
        <v>337</v>
      </c>
      <c r="F13" s="56">
        <f t="shared" si="1"/>
        <v>0.26916932907348246</v>
      </c>
    </row>
    <row r="14" spans="1:6" ht="18" customHeight="1" x14ac:dyDescent="0.25">
      <c r="A14" s="6" t="s">
        <v>75</v>
      </c>
      <c r="B14" s="84">
        <v>1354</v>
      </c>
      <c r="C14" s="85">
        <v>1044</v>
      </c>
      <c r="D14" s="56">
        <f t="shared" si="0"/>
        <v>0.77104874446085669</v>
      </c>
      <c r="E14" s="55">
        <v>310</v>
      </c>
      <c r="F14" s="56">
        <f t="shared" si="1"/>
        <v>0.22895125553914328</v>
      </c>
    </row>
    <row r="15" spans="1:6" ht="18" customHeight="1" x14ac:dyDescent="0.25">
      <c r="A15" s="6" t="s">
        <v>76</v>
      </c>
      <c r="B15" s="84">
        <v>1402</v>
      </c>
      <c r="C15" s="85">
        <v>1107</v>
      </c>
      <c r="D15" s="56">
        <f t="shared" si="0"/>
        <v>0.78958630527817408</v>
      </c>
      <c r="E15" s="55">
        <v>295</v>
      </c>
      <c r="F15" s="56">
        <f t="shared" si="1"/>
        <v>0.21041369472182597</v>
      </c>
    </row>
    <row r="16" spans="1:6" ht="18" customHeight="1" x14ac:dyDescent="0.25">
      <c r="A16" s="6" t="s">
        <v>77</v>
      </c>
      <c r="B16" s="84">
        <v>1568</v>
      </c>
      <c r="C16" s="85">
        <v>1262</v>
      </c>
      <c r="D16" s="56">
        <f t="shared" si="0"/>
        <v>0.80484693877551017</v>
      </c>
      <c r="E16" s="55">
        <v>306</v>
      </c>
      <c r="F16" s="56">
        <f t="shared" si="1"/>
        <v>0.1951530612244898</v>
      </c>
    </row>
    <row r="17" spans="1:6" ht="18" customHeight="1" x14ac:dyDescent="0.25">
      <c r="A17" s="6" t="s">
        <v>78</v>
      </c>
      <c r="B17" s="84">
        <v>1622</v>
      </c>
      <c r="C17" s="85">
        <v>1360</v>
      </c>
      <c r="D17" s="56">
        <f t="shared" si="0"/>
        <v>0.83847102342786684</v>
      </c>
      <c r="E17" s="55">
        <v>262</v>
      </c>
      <c r="F17" s="56">
        <f t="shared" si="1"/>
        <v>0.16152897657213316</v>
      </c>
    </row>
    <row r="18" spans="1:6" ht="18" customHeight="1" x14ac:dyDescent="0.25">
      <c r="A18" s="6" t="s">
        <v>79</v>
      </c>
      <c r="B18" s="84">
        <v>1680</v>
      </c>
      <c r="C18" s="85">
        <v>1440</v>
      </c>
      <c r="D18" s="56">
        <f t="shared" si="0"/>
        <v>0.8571428571428571</v>
      </c>
      <c r="E18" s="55">
        <v>240</v>
      </c>
      <c r="F18" s="56">
        <f t="shared" si="1"/>
        <v>0.14285714285714285</v>
      </c>
    </row>
    <row r="19" spans="1:6" ht="18" customHeight="1" x14ac:dyDescent="0.25">
      <c r="A19" s="6" t="s">
        <v>80</v>
      </c>
      <c r="B19" s="84">
        <v>1802</v>
      </c>
      <c r="C19" s="85">
        <v>1570</v>
      </c>
      <c r="D19" s="56">
        <f t="shared" si="0"/>
        <v>0.87125416204217532</v>
      </c>
      <c r="E19" s="55">
        <v>232</v>
      </c>
      <c r="F19" s="56">
        <f t="shared" si="1"/>
        <v>0.12874583795782463</v>
      </c>
    </row>
    <row r="20" spans="1:6" ht="18" customHeight="1" x14ac:dyDescent="0.25">
      <c r="A20" s="6" t="s">
        <v>81</v>
      </c>
      <c r="B20" s="84">
        <v>2007</v>
      </c>
      <c r="C20" s="85">
        <v>1816</v>
      </c>
      <c r="D20" s="56">
        <f t="shared" si="0"/>
        <v>0.90483308420528152</v>
      </c>
      <c r="E20" s="55">
        <v>191</v>
      </c>
      <c r="F20" s="56">
        <f t="shared" si="1"/>
        <v>9.516691579471849E-2</v>
      </c>
    </row>
    <row r="21" spans="1:6" ht="18" customHeight="1" x14ac:dyDescent="0.25">
      <c r="A21" s="40">
        <v>4</v>
      </c>
      <c r="B21" s="84">
        <v>1323</v>
      </c>
      <c r="C21" s="85">
        <v>1213</v>
      </c>
      <c r="D21" s="56">
        <f t="shared" si="0"/>
        <v>0.91685563114134538</v>
      </c>
      <c r="E21" s="55">
        <v>110</v>
      </c>
      <c r="F21" s="56">
        <f t="shared" si="1"/>
        <v>8.3144368858654574E-2</v>
      </c>
    </row>
    <row r="22" spans="1:6" ht="9.9499999999999993" customHeight="1" x14ac:dyDescent="0.25"/>
  </sheetData>
  <autoFilter ref="A3:B21" xr:uid="{00000000-0001-0000-0B00-000000000000}"/>
  <mergeCells count="3">
    <mergeCell ref="C1:F1"/>
    <mergeCell ref="C2:D2"/>
    <mergeCell ref="E2:F2"/>
  </mergeCells>
  <pageMargins left="1.25" right="0.75" top="1.5" bottom="1" header="0.5" footer="0.5"/>
  <pageSetup orientation="landscape" horizontalDpi="300" verticalDpi="300" r:id="rId1"/>
  <headerFooter>
    <oddHeader>&amp;LUniversity of Idaho
New Freshmen
First-Year Full-Time Retention by High School GPA Groups&amp;RInstitutional Research</oddHeader>
    <oddFooter>&amp;L&amp;F&amp;C&amp;P/&amp;N&amp;R&amp;D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2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10.7109375" style="1" customWidth="1"/>
    <col min="2" max="3" width="8.85546875" style="91" customWidth="1"/>
    <col min="4" max="8" width="9.140625" style="1" customWidth="1"/>
    <col min="9" max="16384" width="9.140625" style="1"/>
  </cols>
  <sheetData>
    <row r="1" spans="1:8" ht="18" customHeight="1" x14ac:dyDescent="0.25">
      <c r="A1" s="2" t="s">
        <v>0</v>
      </c>
      <c r="B1" s="88"/>
      <c r="C1" s="121" t="s">
        <v>20</v>
      </c>
      <c r="D1" s="121"/>
      <c r="E1" s="121"/>
      <c r="F1" s="121"/>
      <c r="G1" s="121"/>
      <c r="H1" s="122"/>
    </row>
    <row r="2" spans="1:8" ht="18" customHeight="1" x14ac:dyDescent="0.25">
      <c r="A2" s="4"/>
      <c r="B2" s="89"/>
      <c r="C2" s="119" t="s">
        <v>21</v>
      </c>
      <c r="D2" s="119"/>
      <c r="E2" s="119" t="s">
        <v>3</v>
      </c>
      <c r="F2" s="119"/>
      <c r="G2" s="119" t="s">
        <v>4</v>
      </c>
      <c r="H2" s="123"/>
    </row>
    <row r="3" spans="1:8" ht="27.95" customHeight="1" x14ac:dyDescent="0.25">
      <c r="A3" s="24" t="s">
        <v>103</v>
      </c>
      <c r="B3" s="90" t="s">
        <v>1</v>
      </c>
      <c r="C3" s="83" t="s">
        <v>5</v>
      </c>
      <c r="D3" s="38" t="s">
        <v>6</v>
      </c>
      <c r="E3" s="38" t="s">
        <v>5</v>
      </c>
      <c r="F3" s="38" t="s">
        <v>6</v>
      </c>
      <c r="G3" s="38" t="s">
        <v>5</v>
      </c>
      <c r="H3" s="39" t="s">
        <v>6</v>
      </c>
    </row>
    <row r="4" spans="1:8" ht="18" customHeight="1" x14ac:dyDescent="0.25">
      <c r="A4" s="87" t="s">
        <v>65</v>
      </c>
      <c r="B4" s="84">
        <v>235</v>
      </c>
      <c r="C4" s="85">
        <v>49</v>
      </c>
      <c r="D4" s="56">
        <f>C4/B4</f>
        <v>0.20851063829787234</v>
      </c>
      <c r="E4" s="55">
        <v>15</v>
      </c>
      <c r="F4" s="56">
        <f>E4/B4</f>
        <v>6.3829787234042548E-2</v>
      </c>
      <c r="G4" s="55">
        <v>171</v>
      </c>
      <c r="H4" s="56">
        <f>G4/B4</f>
        <v>0.72765957446808516</v>
      </c>
    </row>
    <row r="5" spans="1:8" ht="18" customHeight="1" x14ac:dyDescent="0.25">
      <c r="A5" s="87" t="s">
        <v>66</v>
      </c>
      <c r="B5" s="84">
        <v>177</v>
      </c>
      <c r="C5" s="85">
        <v>41</v>
      </c>
      <c r="D5" s="56">
        <f t="shared" ref="D5:D21" si="0">C5/B5</f>
        <v>0.23163841807909605</v>
      </c>
      <c r="E5" s="55">
        <v>6</v>
      </c>
      <c r="F5" s="56">
        <f t="shared" ref="F5:F21" si="1">E5/B5</f>
        <v>3.3898305084745763E-2</v>
      </c>
      <c r="G5" s="55">
        <v>130</v>
      </c>
      <c r="H5" s="56">
        <f t="shared" ref="H5:H21" si="2">G5/B5</f>
        <v>0.7344632768361582</v>
      </c>
    </row>
    <row r="6" spans="1:8" ht="18" customHeight="1" x14ac:dyDescent="0.25">
      <c r="A6" s="87" t="s">
        <v>67</v>
      </c>
      <c r="B6" s="84">
        <v>296</v>
      </c>
      <c r="C6" s="85">
        <v>80</v>
      </c>
      <c r="D6" s="56">
        <f t="shared" si="0"/>
        <v>0.27027027027027029</v>
      </c>
      <c r="E6" s="55">
        <v>12</v>
      </c>
      <c r="F6" s="56">
        <f t="shared" si="1"/>
        <v>4.0540540540540543E-2</v>
      </c>
      <c r="G6" s="55">
        <v>204</v>
      </c>
      <c r="H6" s="56">
        <f t="shared" si="2"/>
        <v>0.68918918918918914</v>
      </c>
    </row>
    <row r="7" spans="1:8" ht="18" customHeight="1" x14ac:dyDescent="0.25">
      <c r="A7" s="87" t="s">
        <v>68</v>
      </c>
      <c r="B7" s="84">
        <v>395</v>
      </c>
      <c r="C7" s="85">
        <v>110</v>
      </c>
      <c r="D7" s="56">
        <f t="shared" si="0"/>
        <v>0.27848101265822783</v>
      </c>
      <c r="E7" s="55">
        <v>8</v>
      </c>
      <c r="F7" s="56">
        <f t="shared" si="1"/>
        <v>2.0253164556962026E-2</v>
      </c>
      <c r="G7" s="55">
        <v>277</v>
      </c>
      <c r="H7" s="56">
        <f t="shared" si="2"/>
        <v>0.70126582278481009</v>
      </c>
    </row>
    <row r="8" spans="1:8" ht="18" customHeight="1" x14ac:dyDescent="0.25">
      <c r="A8" s="87" t="s">
        <v>69</v>
      </c>
      <c r="B8" s="84">
        <v>432</v>
      </c>
      <c r="C8" s="85">
        <v>139</v>
      </c>
      <c r="D8" s="56">
        <f t="shared" si="0"/>
        <v>0.32175925925925924</v>
      </c>
      <c r="E8" s="55">
        <v>11</v>
      </c>
      <c r="F8" s="56">
        <f t="shared" si="1"/>
        <v>2.5462962962962962E-2</v>
      </c>
      <c r="G8" s="55">
        <v>282</v>
      </c>
      <c r="H8" s="56">
        <f t="shared" si="2"/>
        <v>0.65277777777777779</v>
      </c>
    </row>
    <row r="9" spans="1:8" ht="18" customHeight="1" x14ac:dyDescent="0.25">
      <c r="A9" s="87" t="s">
        <v>70</v>
      </c>
      <c r="B9" s="84">
        <v>514</v>
      </c>
      <c r="C9" s="85">
        <v>193</v>
      </c>
      <c r="D9" s="56">
        <f t="shared" si="0"/>
        <v>0.3754863813229572</v>
      </c>
      <c r="E9" s="55">
        <v>17</v>
      </c>
      <c r="F9" s="56">
        <f t="shared" si="1"/>
        <v>3.3073929961089495E-2</v>
      </c>
      <c r="G9" s="55">
        <v>304</v>
      </c>
      <c r="H9" s="56">
        <f t="shared" si="2"/>
        <v>0.59143968871595332</v>
      </c>
    </row>
    <row r="10" spans="1:8" ht="18" customHeight="1" x14ac:dyDescent="0.25">
      <c r="A10" s="87" t="s">
        <v>71</v>
      </c>
      <c r="B10" s="84">
        <v>523</v>
      </c>
      <c r="C10" s="85">
        <v>186</v>
      </c>
      <c r="D10" s="56">
        <f t="shared" si="0"/>
        <v>0.35564053537284895</v>
      </c>
      <c r="E10" s="55">
        <v>14</v>
      </c>
      <c r="F10" s="56">
        <f t="shared" si="1"/>
        <v>2.676864244741874E-2</v>
      </c>
      <c r="G10" s="55">
        <v>323</v>
      </c>
      <c r="H10" s="56">
        <f t="shared" si="2"/>
        <v>0.61759082217973227</v>
      </c>
    </row>
    <row r="11" spans="1:8" ht="18" customHeight="1" x14ac:dyDescent="0.25">
      <c r="A11" s="87" t="s">
        <v>72</v>
      </c>
      <c r="B11" s="84">
        <v>746</v>
      </c>
      <c r="C11" s="85">
        <v>326</v>
      </c>
      <c r="D11" s="56">
        <f t="shared" si="0"/>
        <v>0.43699731903485256</v>
      </c>
      <c r="E11" s="55">
        <v>33</v>
      </c>
      <c r="F11" s="56">
        <f t="shared" si="1"/>
        <v>4.4235924932975873E-2</v>
      </c>
      <c r="G11" s="55">
        <v>387</v>
      </c>
      <c r="H11" s="56">
        <f t="shared" si="2"/>
        <v>0.51876675603217159</v>
      </c>
    </row>
    <row r="12" spans="1:8" ht="18" customHeight="1" x14ac:dyDescent="0.25">
      <c r="A12" s="87" t="s">
        <v>73</v>
      </c>
      <c r="B12" s="84">
        <v>717</v>
      </c>
      <c r="C12" s="85">
        <v>331</v>
      </c>
      <c r="D12" s="56">
        <f t="shared" si="0"/>
        <v>0.4616457461645746</v>
      </c>
      <c r="E12" s="55">
        <v>29</v>
      </c>
      <c r="F12" s="56">
        <f t="shared" si="1"/>
        <v>4.0446304044630406E-2</v>
      </c>
      <c r="G12" s="55">
        <v>357</v>
      </c>
      <c r="H12" s="56">
        <f t="shared" si="2"/>
        <v>0.497907949790795</v>
      </c>
    </row>
    <row r="13" spans="1:8" ht="18" customHeight="1" x14ac:dyDescent="0.25">
      <c r="A13" s="87" t="s">
        <v>74</v>
      </c>
      <c r="B13" s="84">
        <v>802</v>
      </c>
      <c r="C13" s="85">
        <v>396</v>
      </c>
      <c r="D13" s="56">
        <f t="shared" si="0"/>
        <v>0.49376558603491272</v>
      </c>
      <c r="E13" s="55">
        <v>28</v>
      </c>
      <c r="F13" s="56">
        <f t="shared" si="1"/>
        <v>3.4912718204488775E-2</v>
      </c>
      <c r="G13" s="55">
        <v>378</v>
      </c>
      <c r="H13" s="56">
        <f t="shared" si="2"/>
        <v>0.47132169576059851</v>
      </c>
    </row>
    <row r="14" spans="1:8" ht="18" customHeight="1" x14ac:dyDescent="0.25">
      <c r="A14" s="87" t="s">
        <v>75</v>
      </c>
      <c r="B14" s="84">
        <v>846</v>
      </c>
      <c r="C14" s="85">
        <v>488</v>
      </c>
      <c r="D14" s="56">
        <f t="shared" si="0"/>
        <v>0.57683215130023646</v>
      </c>
      <c r="E14" s="55">
        <v>12</v>
      </c>
      <c r="F14" s="56">
        <f t="shared" si="1"/>
        <v>1.4184397163120567E-2</v>
      </c>
      <c r="G14" s="55">
        <v>346</v>
      </c>
      <c r="H14" s="56">
        <f t="shared" si="2"/>
        <v>0.40898345153664301</v>
      </c>
    </row>
    <row r="15" spans="1:8" ht="18" customHeight="1" x14ac:dyDescent="0.25">
      <c r="A15" s="87" t="s">
        <v>76</v>
      </c>
      <c r="B15" s="84">
        <v>901</v>
      </c>
      <c r="C15" s="85">
        <v>527</v>
      </c>
      <c r="D15" s="56">
        <f t="shared" si="0"/>
        <v>0.58490566037735847</v>
      </c>
      <c r="E15" s="55">
        <v>15</v>
      </c>
      <c r="F15" s="56">
        <f t="shared" si="1"/>
        <v>1.6648168701442843E-2</v>
      </c>
      <c r="G15" s="55">
        <v>359</v>
      </c>
      <c r="H15" s="56">
        <f t="shared" si="2"/>
        <v>0.39844617092119866</v>
      </c>
    </row>
    <row r="16" spans="1:8" ht="18" customHeight="1" x14ac:dyDescent="0.25">
      <c r="A16" s="87" t="s">
        <v>77</v>
      </c>
      <c r="B16" s="84">
        <v>965</v>
      </c>
      <c r="C16" s="85">
        <v>619</v>
      </c>
      <c r="D16" s="56">
        <f t="shared" si="0"/>
        <v>0.64145077720207255</v>
      </c>
      <c r="E16" s="55">
        <v>9</v>
      </c>
      <c r="F16" s="56">
        <f t="shared" si="1"/>
        <v>9.3264248704663204E-3</v>
      </c>
      <c r="G16" s="55">
        <v>337</v>
      </c>
      <c r="H16" s="56">
        <f t="shared" si="2"/>
        <v>0.34922279792746114</v>
      </c>
    </row>
    <row r="17" spans="1:8" ht="18" customHeight="1" x14ac:dyDescent="0.25">
      <c r="A17" s="87" t="s">
        <v>78</v>
      </c>
      <c r="B17" s="84">
        <v>982</v>
      </c>
      <c r="C17" s="85">
        <v>676</v>
      </c>
      <c r="D17" s="56">
        <f t="shared" si="0"/>
        <v>0.68839103869653773</v>
      </c>
      <c r="E17" s="55">
        <v>17</v>
      </c>
      <c r="F17" s="56">
        <f t="shared" si="1"/>
        <v>1.7311608961303463E-2</v>
      </c>
      <c r="G17" s="55">
        <v>289</v>
      </c>
      <c r="H17" s="56">
        <f t="shared" si="2"/>
        <v>0.29429735234215887</v>
      </c>
    </row>
    <row r="18" spans="1:8" ht="18" customHeight="1" x14ac:dyDescent="0.25">
      <c r="A18" s="87" t="s">
        <v>79</v>
      </c>
      <c r="B18" s="84">
        <v>1006</v>
      </c>
      <c r="C18" s="85">
        <v>733</v>
      </c>
      <c r="D18" s="56">
        <f t="shared" si="0"/>
        <v>0.72862823061630222</v>
      </c>
      <c r="E18" s="55">
        <v>22</v>
      </c>
      <c r="F18" s="56">
        <f t="shared" si="1"/>
        <v>2.186878727634195E-2</v>
      </c>
      <c r="G18" s="55">
        <v>251</v>
      </c>
      <c r="H18" s="56">
        <f t="shared" si="2"/>
        <v>0.24950298210735586</v>
      </c>
    </row>
    <row r="19" spans="1:8" ht="18" customHeight="1" x14ac:dyDescent="0.25">
      <c r="A19" s="87" t="s">
        <v>80</v>
      </c>
      <c r="B19" s="84">
        <v>1063</v>
      </c>
      <c r="C19" s="85">
        <v>802</v>
      </c>
      <c r="D19" s="56">
        <f t="shared" si="0"/>
        <v>0.75446848541862654</v>
      </c>
      <c r="E19" s="55">
        <v>20</v>
      </c>
      <c r="F19" s="56">
        <f t="shared" si="1"/>
        <v>1.881467544684854E-2</v>
      </c>
      <c r="G19" s="55">
        <v>241</v>
      </c>
      <c r="H19" s="56">
        <f t="shared" si="2"/>
        <v>0.22671683913452492</v>
      </c>
    </row>
    <row r="20" spans="1:8" ht="18" customHeight="1" x14ac:dyDescent="0.25">
      <c r="A20" s="87" t="s">
        <v>81</v>
      </c>
      <c r="B20" s="84">
        <v>1134</v>
      </c>
      <c r="C20" s="85">
        <v>939</v>
      </c>
      <c r="D20" s="56">
        <f t="shared" si="0"/>
        <v>0.82804232804232802</v>
      </c>
      <c r="E20" s="55">
        <v>13</v>
      </c>
      <c r="F20" s="56">
        <f t="shared" si="1"/>
        <v>1.146384479717813E-2</v>
      </c>
      <c r="G20" s="55">
        <v>182</v>
      </c>
      <c r="H20" s="56">
        <f t="shared" si="2"/>
        <v>0.16049382716049382</v>
      </c>
    </row>
    <row r="21" spans="1:8" ht="18" customHeight="1" x14ac:dyDescent="0.25">
      <c r="A21" s="87">
        <v>4</v>
      </c>
      <c r="B21" s="84">
        <v>766</v>
      </c>
      <c r="C21" s="85">
        <v>646</v>
      </c>
      <c r="D21" s="56">
        <f t="shared" si="0"/>
        <v>0.8433420365535248</v>
      </c>
      <c r="E21" s="55">
        <v>6</v>
      </c>
      <c r="F21" s="56">
        <f t="shared" si="1"/>
        <v>7.832898172323759E-3</v>
      </c>
      <c r="G21" s="55">
        <v>114</v>
      </c>
      <c r="H21" s="56">
        <f t="shared" si="2"/>
        <v>0.14882506527415143</v>
      </c>
    </row>
    <row r="22" spans="1:8" ht="9.9499999999999993" customHeight="1" x14ac:dyDescent="0.25"/>
  </sheetData>
  <mergeCells count="4">
    <mergeCell ref="C1:H1"/>
    <mergeCell ref="C2:D2"/>
    <mergeCell ref="E2:F2"/>
    <mergeCell ref="G2:H2"/>
  </mergeCells>
  <pageMargins left="1.25" right="0.75" top="1.5" bottom="1" header="0.5" footer="0.5"/>
  <pageSetup orientation="landscape" horizontalDpi="300" verticalDpi="300" r:id="rId1"/>
  <headerFooter>
    <oddHeader>&amp;LUniversity of Idaho
New Freshmen
6-Year Full-Time Graduation by High School GPA Groups&amp;RInstitutional Research</oddHeader>
    <oddFooter>&amp;L&amp;F&amp;C&amp;P/&amp;N&amp;R&amp;D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8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8.85546875" style="1" customWidth="1"/>
    <col min="2" max="2" width="11.28515625" style="1" customWidth="1"/>
    <col min="3" max="3" width="13.140625" style="1" customWidth="1"/>
    <col min="4" max="4" width="9.42578125" style="1" customWidth="1"/>
    <col min="5" max="8" width="9.140625" style="1" customWidth="1"/>
    <col min="9" max="16384" width="9.140625" style="1"/>
  </cols>
  <sheetData>
    <row r="1" spans="1:8" ht="18" customHeight="1" x14ac:dyDescent="0.25">
      <c r="A1" s="2" t="s">
        <v>0</v>
      </c>
      <c r="B1" s="3"/>
      <c r="C1" s="3"/>
      <c r="D1" s="3"/>
      <c r="E1" s="121" t="s">
        <v>2</v>
      </c>
      <c r="F1" s="121"/>
      <c r="G1" s="121"/>
      <c r="H1" s="122"/>
    </row>
    <row r="2" spans="1:8" ht="18" customHeight="1" x14ac:dyDescent="0.25">
      <c r="A2" s="4"/>
      <c r="B2" s="5"/>
      <c r="C2" s="5"/>
      <c r="D2" s="5"/>
      <c r="E2" s="119" t="s">
        <v>3</v>
      </c>
      <c r="F2" s="119"/>
      <c r="G2" s="119" t="s">
        <v>4</v>
      </c>
      <c r="H2" s="123"/>
    </row>
    <row r="3" spans="1:8" ht="27.95" customHeight="1" x14ac:dyDescent="0.25">
      <c r="A3" s="37" t="s">
        <v>89</v>
      </c>
      <c r="B3" s="38" t="s">
        <v>90</v>
      </c>
      <c r="C3" s="38" t="s">
        <v>104</v>
      </c>
      <c r="D3" s="38" t="s">
        <v>1</v>
      </c>
      <c r="E3" s="38" t="s">
        <v>5</v>
      </c>
      <c r="F3" s="38" t="s">
        <v>6</v>
      </c>
      <c r="G3" s="38" t="s">
        <v>5</v>
      </c>
      <c r="H3" s="39" t="s">
        <v>6</v>
      </c>
    </row>
    <row r="4" spans="1:8" ht="18" customHeight="1" x14ac:dyDescent="0.25">
      <c r="A4" s="6" t="s">
        <v>22</v>
      </c>
      <c r="B4" s="6" t="s">
        <v>52</v>
      </c>
      <c r="C4" s="6" t="s">
        <v>34</v>
      </c>
      <c r="D4" s="54">
        <v>328</v>
      </c>
      <c r="E4" s="55">
        <v>270</v>
      </c>
      <c r="F4" s="56">
        <f>E4/D4</f>
        <v>0.82317073170731703</v>
      </c>
      <c r="G4" s="55">
        <v>58</v>
      </c>
      <c r="H4" s="56">
        <f>G4/D4</f>
        <v>0.17682926829268292</v>
      </c>
    </row>
    <row r="5" spans="1:8" ht="18" customHeight="1" x14ac:dyDescent="0.25">
      <c r="A5" s="6" t="s">
        <v>22</v>
      </c>
      <c r="B5" s="6" t="s">
        <v>52</v>
      </c>
      <c r="C5" s="6" t="s">
        <v>35</v>
      </c>
      <c r="D5" s="54">
        <v>320</v>
      </c>
      <c r="E5" s="55">
        <v>262</v>
      </c>
      <c r="F5" s="56">
        <f t="shared" ref="F5:F67" si="0">E5/D5</f>
        <v>0.81874999999999998</v>
      </c>
      <c r="G5" s="55">
        <v>58</v>
      </c>
      <c r="H5" s="56">
        <f t="shared" ref="H5:H67" si="1">G5/D5</f>
        <v>0.18124999999999999</v>
      </c>
    </row>
    <row r="6" spans="1:8" ht="18" customHeight="1" x14ac:dyDescent="0.25">
      <c r="A6" s="6" t="s">
        <v>22</v>
      </c>
      <c r="B6" s="6" t="s">
        <v>52</v>
      </c>
      <c r="C6" s="6" t="s">
        <v>36</v>
      </c>
      <c r="D6" s="54">
        <v>318</v>
      </c>
      <c r="E6" s="55">
        <v>253</v>
      </c>
      <c r="F6" s="56">
        <f t="shared" si="0"/>
        <v>0.79559748427672961</v>
      </c>
      <c r="G6" s="55">
        <v>65</v>
      </c>
      <c r="H6" s="56">
        <f t="shared" si="1"/>
        <v>0.20440251572327045</v>
      </c>
    </row>
    <row r="7" spans="1:8" ht="18" customHeight="1" x14ac:dyDescent="0.25">
      <c r="A7" s="6" t="s">
        <v>22</v>
      </c>
      <c r="B7" s="6" t="s">
        <v>52</v>
      </c>
      <c r="C7" s="6" t="s">
        <v>37</v>
      </c>
      <c r="D7" s="54">
        <v>349</v>
      </c>
      <c r="E7" s="55">
        <v>283</v>
      </c>
      <c r="F7" s="56">
        <f t="shared" si="0"/>
        <v>0.81088825214899718</v>
      </c>
      <c r="G7" s="55">
        <v>66</v>
      </c>
      <c r="H7" s="56">
        <f t="shared" si="1"/>
        <v>0.18911174785100288</v>
      </c>
    </row>
    <row r="8" spans="1:8" ht="18" customHeight="1" x14ac:dyDescent="0.25">
      <c r="A8" s="6" t="s">
        <v>22</v>
      </c>
      <c r="B8" s="6" t="s">
        <v>53</v>
      </c>
      <c r="C8" s="6" t="s">
        <v>34</v>
      </c>
      <c r="D8" s="54">
        <v>118</v>
      </c>
      <c r="E8" s="55">
        <v>87</v>
      </c>
      <c r="F8" s="56">
        <f t="shared" si="0"/>
        <v>0.73728813559322037</v>
      </c>
      <c r="G8" s="55">
        <v>31</v>
      </c>
      <c r="H8" s="56">
        <f t="shared" si="1"/>
        <v>0.26271186440677968</v>
      </c>
    </row>
    <row r="9" spans="1:8" ht="18" customHeight="1" x14ac:dyDescent="0.25">
      <c r="A9" s="6" t="s">
        <v>22</v>
      </c>
      <c r="B9" s="6" t="s">
        <v>53</v>
      </c>
      <c r="C9" s="6" t="s">
        <v>35</v>
      </c>
      <c r="D9" s="54">
        <v>119</v>
      </c>
      <c r="E9" s="55">
        <v>95</v>
      </c>
      <c r="F9" s="56">
        <f t="shared" si="0"/>
        <v>0.79831932773109249</v>
      </c>
      <c r="G9" s="55">
        <v>24</v>
      </c>
      <c r="H9" s="56">
        <f t="shared" si="1"/>
        <v>0.20168067226890757</v>
      </c>
    </row>
    <row r="10" spans="1:8" ht="18" customHeight="1" x14ac:dyDescent="0.25">
      <c r="A10" s="6" t="s">
        <v>22</v>
      </c>
      <c r="B10" s="6" t="s">
        <v>53</v>
      </c>
      <c r="C10" s="6" t="s">
        <v>36</v>
      </c>
      <c r="D10" s="54">
        <v>120</v>
      </c>
      <c r="E10" s="55">
        <v>96</v>
      </c>
      <c r="F10" s="56">
        <f t="shared" si="0"/>
        <v>0.8</v>
      </c>
      <c r="G10" s="55">
        <v>24</v>
      </c>
      <c r="H10" s="56">
        <f t="shared" si="1"/>
        <v>0.2</v>
      </c>
    </row>
    <row r="11" spans="1:8" ht="18" customHeight="1" x14ac:dyDescent="0.25">
      <c r="A11" s="6" t="s">
        <v>22</v>
      </c>
      <c r="B11" s="6" t="s">
        <v>53</v>
      </c>
      <c r="C11" s="6" t="s">
        <v>37</v>
      </c>
      <c r="D11" s="54">
        <v>135</v>
      </c>
      <c r="E11" s="55">
        <v>108</v>
      </c>
      <c r="F11" s="56">
        <f t="shared" si="0"/>
        <v>0.8</v>
      </c>
      <c r="G11" s="55">
        <v>27</v>
      </c>
      <c r="H11" s="56">
        <f t="shared" si="1"/>
        <v>0.2</v>
      </c>
    </row>
    <row r="12" spans="1:8" ht="18" customHeight="1" x14ac:dyDescent="0.25">
      <c r="A12" s="6" t="s">
        <v>23</v>
      </c>
      <c r="B12" s="6" t="s">
        <v>52</v>
      </c>
      <c r="C12" s="6" t="s">
        <v>34</v>
      </c>
      <c r="D12" s="54">
        <v>179</v>
      </c>
      <c r="E12" s="55">
        <v>137</v>
      </c>
      <c r="F12" s="56">
        <f t="shared" si="0"/>
        <v>0.76536312849162014</v>
      </c>
      <c r="G12" s="55">
        <v>42</v>
      </c>
      <c r="H12" s="56">
        <f t="shared" si="1"/>
        <v>0.23463687150837989</v>
      </c>
    </row>
    <row r="13" spans="1:8" ht="18" customHeight="1" x14ac:dyDescent="0.25">
      <c r="A13" s="6" t="s">
        <v>23</v>
      </c>
      <c r="B13" s="6" t="s">
        <v>52</v>
      </c>
      <c r="C13" s="6" t="s">
        <v>35</v>
      </c>
      <c r="D13" s="54">
        <v>145</v>
      </c>
      <c r="E13" s="55">
        <v>116</v>
      </c>
      <c r="F13" s="56">
        <f t="shared" si="0"/>
        <v>0.8</v>
      </c>
      <c r="G13" s="55">
        <v>29</v>
      </c>
      <c r="H13" s="56">
        <f t="shared" si="1"/>
        <v>0.2</v>
      </c>
    </row>
    <row r="14" spans="1:8" ht="18" customHeight="1" x14ac:dyDescent="0.25">
      <c r="A14" s="6" t="s">
        <v>23</v>
      </c>
      <c r="B14" s="6" t="s">
        <v>52</v>
      </c>
      <c r="C14" s="6" t="s">
        <v>36</v>
      </c>
      <c r="D14" s="54">
        <v>169</v>
      </c>
      <c r="E14" s="55">
        <v>141</v>
      </c>
      <c r="F14" s="56">
        <f t="shared" si="0"/>
        <v>0.83431952662721898</v>
      </c>
      <c r="G14" s="55">
        <v>28</v>
      </c>
      <c r="H14" s="56">
        <f t="shared" si="1"/>
        <v>0.16568047337278108</v>
      </c>
    </row>
    <row r="15" spans="1:8" ht="18" customHeight="1" x14ac:dyDescent="0.25">
      <c r="A15" s="6" t="s">
        <v>23</v>
      </c>
      <c r="B15" s="6" t="s">
        <v>52</v>
      </c>
      <c r="C15" s="6" t="s">
        <v>37</v>
      </c>
      <c r="D15" s="54">
        <v>212</v>
      </c>
      <c r="E15" s="55">
        <v>161</v>
      </c>
      <c r="F15" s="56">
        <f t="shared" si="0"/>
        <v>0.75943396226415094</v>
      </c>
      <c r="G15" s="55">
        <v>51</v>
      </c>
      <c r="H15" s="56">
        <f t="shared" si="1"/>
        <v>0.24056603773584906</v>
      </c>
    </row>
    <row r="16" spans="1:8" ht="18" customHeight="1" x14ac:dyDescent="0.25">
      <c r="A16" s="6" t="s">
        <v>23</v>
      </c>
      <c r="B16" s="6" t="s">
        <v>53</v>
      </c>
      <c r="C16" s="6" t="s">
        <v>34</v>
      </c>
      <c r="D16" s="54">
        <v>138</v>
      </c>
      <c r="E16" s="55">
        <v>102</v>
      </c>
      <c r="F16" s="56">
        <f t="shared" si="0"/>
        <v>0.73913043478260865</v>
      </c>
      <c r="G16" s="55">
        <v>36</v>
      </c>
      <c r="H16" s="56">
        <f t="shared" si="1"/>
        <v>0.2608695652173913</v>
      </c>
    </row>
    <row r="17" spans="1:8" ht="18" customHeight="1" x14ac:dyDescent="0.25">
      <c r="A17" s="6" t="s">
        <v>23</v>
      </c>
      <c r="B17" s="6" t="s">
        <v>53</v>
      </c>
      <c r="C17" s="6" t="s">
        <v>35</v>
      </c>
      <c r="D17" s="54">
        <v>129</v>
      </c>
      <c r="E17" s="55">
        <v>97</v>
      </c>
      <c r="F17" s="56">
        <f t="shared" si="0"/>
        <v>0.75193798449612403</v>
      </c>
      <c r="G17" s="55">
        <v>32</v>
      </c>
      <c r="H17" s="56">
        <f t="shared" si="1"/>
        <v>0.24806201550387597</v>
      </c>
    </row>
    <row r="18" spans="1:8" ht="18" customHeight="1" x14ac:dyDescent="0.25">
      <c r="A18" s="6" t="s">
        <v>23</v>
      </c>
      <c r="B18" s="6" t="s">
        <v>53</v>
      </c>
      <c r="C18" s="6" t="s">
        <v>36</v>
      </c>
      <c r="D18" s="54">
        <v>151</v>
      </c>
      <c r="E18" s="55">
        <v>113</v>
      </c>
      <c r="F18" s="56">
        <f t="shared" si="0"/>
        <v>0.7483443708609272</v>
      </c>
      <c r="G18" s="55">
        <v>38</v>
      </c>
      <c r="H18" s="56">
        <f t="shared" si="1"/>
        <v>0.25165562913907286</v>
      </c>
    </row>
    <row r="19" spans="1:8" ht="18" customHeight="1" x14ac:dyDescent="0.25">
      <c r="A19" s="6" t="s">
        <v>23</v>
      </c>
      <c r="B19" s="6" t="s">
        <v>53</v>
      </c>
      <c r="C19" s="6" t="s">
        <v>37</v>
      </c>
      <c r="D19" s="54">
        <v>147</v>
      </c>
      <c r="E19" s="55">
        <v>104</v>
      </c>
      <c r="F19" s="56">
        <f t="shared" si="0"/>
        <v>0.70748299319727892</v>
      </c>
      <c r="G19" s="55">
        <v>43</v>
      </c>
      <c r="H19" s="56">
        <f t="shared" si="1"/>
        <v>0.29251700680272108</v>
      </c>
    </row>
    <row r="20" spans="1:8" ht="18" customHeight="1" x14ac:dyDescent="0.25">
      <c r="A20" s="6" t="s">
        <v>24</v>
      </c>
      <c r="B20" s="6" t="s">
        <v>52</v>
      </c>
      <c r="C20" s="6" t="s">
        <v>34</v>
      </c>
      <c r="D20" s="54">
        <v>257</v>
      </c>
      <c r="E20" s="55">
        <v>203</v>
      </c>
      <c r="F20" s="56">
        <f t="shared" si="0"/>
        <v>0.78988326848249024</v>
      </c>
      <c r="G20" s="55">
        <v>54</v>
      </c>
      <c r="H20" s="56">
        <f t="shared" si="1"/>
        <v>0.21011673151750973</v>
      </c>
    </row>
    <row r="21" spans="1:8" ht="18" customHeight="1" x14ac:dyDescent="0.25">
      <c r="A21" s="6" t="s">
        <v>24</v>
      </c>
      <c r="B21" s="6" t="s">
        <v>52</v>
      </c>
      <c r="C21" s="6" t="s">
        <v>35</v>
      </c>
      <c r="D21" s="54">
        <v>231</v>
      </c>
      <c r="E21" s="55">
        <v>188</v>
      </c>
      <c r="F21" s="56">
        <f t="shared" si="0"/>
        <v>0.81385281385281383</v>
      </c>
      <c r="G21" s="55">
        <v>43</v>
      </c>
      <c r="H21" s="56">
        <f t="shared" si="1"/>
        <v>0.18614718614718614</v>
      </c>
    </row>
    <row r="22" spans="1:8" ht="18" customHeight="1" x14ac:dyDescent="0.25">
      <c r="A22" s="6" t="s">
        <v>24</v>
      </c>
      <c r="B22" s="6" t="s">
        <v>52</v>
      </c>
      <c r="C22" s="6" t="s">
        <v>36</v>
      </c>
      <c r="D22" s="54">
        <v>233</v>
      </c>
      <c r="E22" s="55">
        <v>192</v>
      </c>
      <c r="F22" s="56">
        <f t="shared" si="0"/>
        <v>0.82403433476394849</v>
      </c>
      <c r="G22" s="55">
        <v>41</v>
      </c>
      <c r="H22" s="56">
        <f t="shared" si="1"/>
        <v>0.17596566523605151</v>
      </c>
    </row>
    <row r="23" spans="1:8" ht="18" customHeight="1" x14ac:dyDescent="0.25">
      <c r="A23" s="6" t="s">
        <v>24</v>
      </c>
      <c r="B23" s="6" t="s">
        <v>52</v>
      </c>
      <c r="C23" s="6" t="s">
        <v>37</v>
      </c>
      <c r="D23" s="54">
        <v>240</v>
      </c>
      <c r="E23" s="55">
        <v>185</v>
      </c>
      <c r="F23" s="56">
        <f t="shared" si="0"/>
        <v>0.77083333333333337</v>
      </c>
      <c r="G23" s="55">
        <v>55</v>
      </c>
      <c r="H23" s="56">
        <f t="shared" si="1"/>
        <v>0.22916666666666666</v>
      </c>
    </row>
    <row r="24" spans="1:8" ht="18" customHeight="1" x14ac:dyDescent="0.25">
      <c r="A24" s="6" t="s">
        <v>24</v>
      </c>
      <c r="B24" s="6" t="s">
        <v>53</v>
      </c>
      <c r="C24" s="6" t="s">
        <v>34</v>
      </c>
      <c r="D24" s="54">
        <v>410</v>
      </c>
      <c r="E24" s="55">
        <v>325</v>
      </c>
      <c r="F24" s="56">
        <f t="shared" si="0"/>
        <v>0.79268292682926833</v>
      </c>
      <c r="G24" s="55">
        <v>85</v>
      </c>
      <c r="H24" s="56">
        <f t="shared" si="1"/>
        <v>0.2073170731707317</v>
      </c>
    </row>
    <row r="25" spans="1:8" ht="18" customHeight="1" x14ac:dyDescent="0.25">
      <c r="A25" s="6" t="s">
        <v>24</v>
      </c>
      <c r="B25" s="6" t="s">
        <v>53</v>
      </c>
      <c r="C25" s="6" t="s">
        <v>35</v>
      </c>
      <c r="D25" s="54">
        <v>396</v>
      </c>
      <c r="E25" s="55">
        <v>308</v>
      </c>
      <c r="F25" s="56">
        <f t="shared" si="0"/>
        <v>0.77777777777777779</v>
      </c>
      <c r="G25" s="55">
        <v>88</v>
      </c>
      <c r="H25" s="56">
        <f t="shared" si="1"/>
        <v>0.22222222222222221</v>
      </c>
    </row>
    <row r="26" spans="1:8" ht="18" customHeight="1" x14ac:dyDescent="0.25">
      <c r="A26" s="6" t="s">
        <v>24</v>
      </c>
      <c r="B26" s="6" t="s">
        <v>53</v>
      </c>
      <c r="C26" s="6" t="s">
        <v>36</v>
      </c>
      <c r="D26" s="54">
        <v>346</v>
      </c>
      <c r="E26" s="55">
        <v>274</v>
      </c>
      <c r="F26" s="56">
        <f t="shared" si="0"/>
        <v>0.79190751445086704</v>
      </c>
      <c r="G26" s="55">
        <v>72</v>
      </c>
      <c r="H26" s="56">
        <f t="shared" si="1"/>
        <v>0.20809248554913296</v>
      </c>
    </row>
    <row r="27" spans="1:8" ht="18" customHeight="1" x14ac:dyDescent="0.25">
      <c r="A27" s="6" t="s">
        <v>24</v>
      </c>
      <c r="B27" s="6" t="s">
        <v>53</v>
      </c>
      <c r="C27" s="6" t="s">
        <v>37</v>
      </c>
      <c r="D27" s="54">
        <v>339</v>
      </c>
      <c r="E27" s="55">
        <v>253</v>
      </c>
      <c r="F27" s="56">
        <f t="shared" si="0"/>
        <v>0.74631268436578169</v>
      </c>
      <c r="G27" s="55">
        <v>86</v>
      </c>
      <c r="H27" s="56">
        <f t="shared" si="1"/>
        <v>0.25368731563421831</v>
      </c>
    </row>
    <row r="28" spans="1:8" ht="18" customHeight="1" x14ac:dyDescent="0.25">
      <c r="A28" s="6" t="s">
        <v>25</v>
      </c>
      <c r="B28" s="6" t="s">
        <v>52</v>
      </c>
      <c r="C28" s="6" t="s">
        <v>34</v>
      </c>
      <c r="D28" s="54">
        <v>284</v>
      </c>
      <c r="E28" s="55">
        <v>230</v>
      </c>
      <c r="F28" s="56">
        <f t="shared" si="0"/>
        <v>0.8098591549295775</v>
      </c>
      <c r="G28" s="55">
        <v>54</v>
      </c>
      <c r="H28" s="56">
        <f t="shared" si="1"/>
        <v>0.19014084507042253</v>
      </c>
    </row>
    <row r="29" spans="1:8" ht="18" customHeight="1" x14ac:dyDescent="0.25">
      <c r="A29" s="6" t="s">
        <v>25</v>
      </c>
      <c r="B29" s="6" t="s">
        <v>52</v>
      </c>
      <c r="C29" s="6" t="s">
        <v>35</v>
      </c>
      <c r="D29" s="54">
        <v>274</v>
      </c>
      <c r="E29" s="55">
        <v>216</v>
      </c>
      <c r="F29" s="56">
        <f t="shared" si="0"/>
        <v>0.78832116788321172</v>
      </c>
      <c r="G29" s="55">
        <v>58</v>
      </c>
      <c r="H29" s="56">
        <f t="shared" si="1"/>
        <v>0.21167883211678831</v>
      </c>
    </row>
    <row r="30" spans="1:8" ht="18" customHeight="1" x14ac:dyDescent="0.25">
      <c r="A30" s="6" t="s">
        <v>25</v>
      </c>
      <c r="B30" s="6" t="s">
        <v>52</v>
      </c>
      <c r="C30" s="6" t="s">
        <v>36</v>
      </c>
      <c r="D30" s="54">
        <v>253</v>
      </c>
      <c r="E30" s="55">
        <v>212</v>
      </c>
      <c r="F30" s="56">
        <f t="shared" si="0"/>
        <v>0.8379446640316206</v>
      </c>
      <c r="G30" s="55">
        <v>41</v>
      </c>
      <c r="H30" s="56">
        <f t="shared" si="1"/>
        <v>0.16205533596837945</v>
      </c>
    </row>
    <row r="31" spans="1:8" ht="18" customHeight="1" x14ac:dyDescent="0.25">
      <c r="A31" s="6" t="s">
        <v>25</v>
      </c>
      <c r="B31" s="6" t="s">
        <v>52</v>
      </c>
      <c r="C31" s="6" t="s">
        <v>37</v>
      </c>
      <c r="D31" s="54">
        <v>264</v>
      </c>
      <c r="E31" s="55">
        <v>214</v>
      </c>
      <c r="F31" s="56">
        <f t="shared" si="0"/>
        <v>0.81060606060606055</v>
      </c>
      <c r="G31" s="55">
        <v>50</v>
      </c>
      <c r="H31" s="56">
        <f t="shared" si="1"/>
        <v>0.18939393939393939</v>
      </c>
    </row>
    <row r="32" spans="1:8" ht="18" customHeight="1" x14ac:dyDescent="0.25">
      <c r="A32" s="6" t="s">
        <v>25</v>
      </c>
      <c r="B32" s="6" t="s">
        <v>53</v>
      </c>
      <c r="C32" s="6" t="s">
        <v>34</v>
      </c>
      <c r="D32" s="54">
        <v>140</v>
      </c>
      <c r="E32" s="55">
        <v>106</v>
      </c>
      <c r="F32" s="56">
        <f t="shared" si="0"/>
        <v>0.75714285714285712</v>
      </c>
      <c r="G32" s="55">
        <v>34</v>
      </c>
      <c r="H32" s="56">
        <f t="shared" si="1"/>
        <v>0.24285714285714285</v>
      </c>
    </row>
    <row r="33" spans="1:8" ht="18" customHeight="1" x14ac:dyDescent="0.25">
      <c r="A33" s="6" t="s">
        <v>25</v>
      </c>
      <c r="B33" s="6" t="s">
        <v>53</v>
      </c>
      <c r="C33" s="6" t="s">
        <v>35</v>
      </c>
      <c r="D33" s="54">
        <v>102</v>
      </c>
      <c r="E33" s="55">
        <v>78</v>
      </c>
      <c r="F33" s="56">
        <f t="shared" si="0"/>
        <v>0.76470588235294112</v>
      </c>
      <c r="G33" s="55">
        <v>24</v>
      </c>
      <c r="H33" s="56">
        <f t="shared" si="1"/>
        <v>0.23529411764705882</v>
      </c>
    </row>
    <row r="34" spans="1:8" ht="18" customHeight="1" x14ac:dyDescent="0.25">
      <c r="A34" s="6" t="s">
        <v>25</v>
      </c>
      <c r="B34" s="6" t="s">
        <v>53</v>
      </c>
      <c r="C34" s="6" t="s">
        <v>36</v>
      </c>
      <c r="D34" s="54">
        <v>99</v>
      </c>
      <c r="E34" s="55">
        <v>75</v>
      </c>
      <c r="F34" s="56">
        <f t="shared" si="0"/>
        <v>0.75757575757575757</v>
      </c>
      <c r="G34" s="55">
        <v>24</v>
      </c>
      <c r="H34" s="56">
        <f t="shared" si="1"/>
        <v>0.24242424242424243</v>
      </c>
    </row>
    <row r="35" spans="1:8" ht="18" customHeight="1" x14ac:dyDescent="0.25">
      <c r="A35" s="6" t="s">
        <v>25</v>
      </c>
      <c r="B35" s="6" t="s">
        <v>53</v>
      </c>
      <c r="C35" s="6" t="s">
        <v>37</v>
      </c>
      <c r="D35" s="54">
        <v>111</v>
      </c>
      <c r="E35" s="55">
        <v>84</v>
      </c>
      <c r="F35" s="56">
        <f t="shared" si="0"/>
        <v>0.7567567567567568</v>
      </c>
      <c r="G35" s="55">
        <v>27</v>
      </c>
      <c r="H35" s="56">
        <f t="shared" si="1"/>
        <v>0.24324324324324326</v>
      </c>
    </row>
    <row r="36" spans="1:8" ht="18" customHeight="1" x14ac:dyDescent="0.25">
      <c r="A36" s="6" t="s">
        <v>26</v>
      </c>
      <c r="B36" s="6" t="s">
        <v>52</v>
      </c>
      <c r="C36" s="6" t="s">
        <v>34</v>
      </c>
      <c r="D36" s="54">
        <v>119</v>
      </c>
      <c r="E36" s="55">
        <v>99</v>
      </c>
      <c r="F36" s="56">
        <f t="shared" si="0"/>
        <v>0.83193277310924374</v>
      </c>
      <c r="G36" s="55">
        <v>20</v>
      </c>
      <c r="H36" s="56">
        <f t="shared" si="1"/>
        <v>0.16806722689075632</v>
      </c>
    </row>
    <row r="37" spans="1:8" ht="18" customHeight="1" x14ac:dyDescent="0.25">
      <c r="A37" s="6" t="s">
        <v>26</v>
      </c>
      <c r="B37" s="6" t="s">
        <v>52</v>
      </c>
      <c r="C37" s="6" t="s">
        <v>35</v>
      </c>
      <c r="D37" s="54">
        <v>181</v>
      </c>
      <c r="E37" s="55">
        <v>157</v>
      </c>
      <c r="F37" s="56">
        <f t="shared" si="0"/>
        <v>0.86740331491712708</v>
      </c>
      <c r="G37" s="55">
        <v>24</v>
      </c>
      <c r="H37" s="56">
        <f t="shared" si="1"/>
        <v>0.13259668508287292</v>
      </c>
    </row>
    <row r="38" spans="1:8" ht="18" customHeight="1" x14ac:dyDescent="0.25">
      <c r="A38" s="6" t="s">
        <v>26</v>
      </c>
      <c r="B38" s="6" t="s">
        <v>52</v>
      </c>
      <c r="C38" s="6" t="s">
        <v>36</v>
      </c>
      <c r="D38" s="54">
        <v>185</v>
      </c>
      <c r="E38" s="55">
        <v>163</v>
      </c>
      <c r="F38" s="56">
        <f t="shared" si="0"/>
        <v>0.88108108108108107</v>
      </c>
      <c r="G38" s="55">
        <v>22</v>
      </c>
      <c r="H38" s="56">
        <f t="shared" si="1"/>
        <v>0.11891891891891893</v>
      </c>
    </row>
    <row r="39" spans="1:8" ht="18" customHeight="1" x14ac:dyDescent="0.25">
      <c r="A39" s="6" t="s">
        <v>26</v>
      </c>
      <c r="B39" s="6" t="s">
        <v>52</v>
      </c>
      <c r="C39" s="6" t="s">
        <v>37</v>
      </c>
      <c r="D39" s="54">
        <v>169</v>
      </c>
      <c r="E39" s="55">
        <v>140</v>
      </c>
      <c r="F39" s="56">
        <f t="shared" si="0"/>
        <v>0.82840236686390534</v>
      </c>
      <c r="G39" s="55">
        <v>29</v>
      </c>
      <c r="H39" s="56">
        <f t="shared" si="1"/>
        <v>0.17159763313609466</v>
      </c>
    </row>
    <row r="40" spans="1:8" ht="18" customHeight="1" x14ac:dyDescent="0.25">
      <c r="A40" s="6" t="s">
        <v>26</v>
      </c>
      <c r="B40" s="6" t="s">
        <v>53</v>
      </c>
      <c r="C40" s="6" t="s">
        <v>34</v>
      </c>
      <c r="D40" s="54">
        <v>743</v>
      </c>
      <c r="E40" s="55">
        <v>611</v>
      </c>
      <c r="F40" s="56">
        <f t="shared" si="0"/>
        <v>0.82234185733512788</v>
      </c>
      <c r="G40" s="55">
        <v>132</v>
      </c>
      <c r="H40" s="56">
        <f t="shared" si="1"/>
        <v>0.17765814266487215</v>
      </c>
    </row>
    <row r="41" spans="1:8" ht="18" customHeight="1" x14ac:dyDescent="0.25">
      <c r="A41" s="6" t="s">
        <v>26</v>
      </c>
      <c r="B41" s="6" t="s">
        <v>53</v>
      </c>
      <c r="C41" s="6" t="s">
        <v>35</v>
      </c>
      <c r="D41" s="54">
        <v>821</v>
      </c>
      <c r="E41" s="55">
        <v>651</v>
      </c>
      <c r="F41" s="56">
        <f t="shared" si="0"/>
        <v>0.79293544457978071</v>
      </c>
      <c r="G41" s="55">
        <v>170</v>
      </c>
      <c r="H41" s="56">
        <f t="shared" si="1"/>
        <v>0.20706455542021923</v>
      </c>
    </row>
    <row r="42" spans="1:8" ht="18" customHeight="1" x14ac:dyDescent="0.25">
      <c r="A42" s="6" t="s">
        <v>26</v>
      </c>
      <c r="B42" s="6" t="s">
        <v>53</v>
      </c>
      <c r="C42" s="6" t="s">
        <v>36</v>
      </c>
      <c r="D42" s="54">
        <v>713</v>
      </c>
      <c r="E42" s="55">
        <v>563</v>
      </c>
      <c r="F42" s="56">
        <f t="shared" si="0"/>
        <v>0.78962131837307148</v>
      </c>
      <c r="G42" s="55">
        <v>150</v>
      </c>
      <c r="H42" s="56">
        <f t="shared" si="1"/>
        <v>0.21037868162692847</v>
      </c>
    </row>
    <row r="43" spans="1:8" ht="18" customHeight="1" x14ac:dyDescent="0.25">
      <c r="A43" s="6" t="s">
        <v>26</v>
      </c>
      <c r="B43" s="6" t="s">
        <v>53</v>
      </c>
      <c r="C43" s="6" t="s">
        <v>37</v>
      </c>
      <c r="D43" s="54">
        <v>623</v>
      </c>
      <c r="E43" s="55">
        <v>460</v>
      </c>
      <c r="F43" s="56">
        <f t="shared" si="0"/>
        <v>0.73836276083467089</v>
      </c>
      <c r="G43" s="55">
        <v>163</v>
      </c>
      <c r="H43" s="56">
        <f t="shared" si="1"/>
        <v>0.26163723916532905</v>
      </c>
    </row>
    <row r="44" spans="1:8" ht="18" customHeight="1" x14ac:dyDescent="0.25">
      <c r="A44" s="6" t="s">
        <v>27</v>
      </c>
      <c r="B44" s="6" t="s">
        <v>52</v>
      </c>
      <c r="C44" s="6" t="s">
        <v>34</v>
      </c>
      <c r="D44" s="54">
        <v>764</v>
      </c>
      <c r="E44" s="55">
        <v>590</v>
      </c>
      <c r="F44" s="56">
        <f t="shared" si="0"/>
        <v>0.77225130890052351</v>
      </c>
      <c r="G44" s="55">
        <v>174</v>
      </c>
      <c r="H44" s="56">
        <f t="shared" si="1"/>
        <v>0.22774869109947643</v>
      </c>
    </row>
    <row r="45" spans="1:8" ht="18" customHeight="1" x14ac:dyDescent="0.25">
      <c r="A45" s="6" t="s">
        <v>27</v>
      </c>
      <c r="B45" s="6" t="s">
        <v>52</v>
      </c>
      <c r="C45" s="6" t="s">
        <v>35</v>
      </c>
      <c r="D45" s="54">
        <v>725</v>
      </c>
      <c r="E45" s="55">
        <v>565</v>
      </c>
      <c r="F45" s="56">
        <f t="shared" si="0"/>
        <v>0.77931034482758621</v>
      </c>
      <c r="G45" s="55">
        <v>160</v>
      </c>
      <c r="H45" s="56">
        <f t="shared" si="1"/>
        <v>0.22068965517241379</v>
      </c>
    </row>
    <row r="46" spans="1:8" ht="18" customHeight="1" x14ac:dyDescent="0.25">
      <c r="A46" s="6" t="s">
        <v>27</v>
      </c>
      <c r="B46" s="6" t="s">
        <v>52</v>
      </c>
      <c r="C46" s="6" t="s">
        <v>36</v>
      </c>
      <c r="D46" s="54">
        <v>636</v>
      </c>
      <c r="E46" s="55">
        <v>499</v>
      </c>
      <c r="F46" s="56">
        <f t="shared" si="0"/>
        <v>0.78459119496855345</v>
      </c>
      <c r="G46" s="55">
        <v>137</v>
      </c>
      <c r="H46" s="56">
        <f t="shared" si="1"/>
        <v>0.21540880503144655</v>
      </c>
    </row>
    <row r="47" spans="1:8" ht="18" customHeight="1" x14ac:dyDescent="0.25">
      <c r="A47" s="6" t="s">
        <v>27</v>
      </c>
      <c r="B47" s="6" t="s">
        <v>52</v>
      </c>
      <c r="C47" s="6" t="s">
        <v>37</v>
      </c>
      <c r="D47" s="54">
        <v>667</v>
      </c>
      <c r="E47" s="55">
        <v>492</v>
      </c>
      <c r="F47" s="56">
        <f t="shared" si="0"/>
        <v>0.73763118440779607</v>
      </c>
      <c r="G47" s="55">
        <v>175</v>
      </c>
      <c r="H47" s="56">
        <f t="shared" si="1"/>
        <v>0.26236881559220387</v>
      </c>
    </row>
    <row r="48" spans="1:8" ht="18" customHeight="1" x14ac:dyDescent="0.25">
      <c r="A48" s="6" t="s">
        <v>27</v>
      </c>
      <c r="B48" s="6" t="s">
        <v>53</v>
      </c>
      <c r="C48" s="6" t="s">
        <v>34</v>
      </c>
      <c r="D48" s="54">
        <v>529</v>
      </c>
      <c r="E48" s="55">
        <v>380</v>
      </c>
      <c r="F48" s="56">
        <f t="shared" si="0"/>
        <v>0.71833648393194705</v>
      </c>
      <c r="G48" s="55">
        <v>149</v>
      </c>
      <c r="H48" s="56">
        <f t="shared" si="1"/>
        <v>0.28166351606805295</v>
      </c>
    </row>
    <row r="49" spans="1:8" ht="18" customHeight="1" x14ac:dyDescent="0.25">
      <c r="A49" s="6" t="s">
        <v>27</v>
      </c>
      <c r="B49" s="6" t="s">
        <v>53</v>
      </c>
      <c r="C49" s="6" t="s">
        <v>35</v>
      </c>
      <c r="D49" s="54">
        <v>416</v>
      </c>
      <c r="E49" s="55">
        <v>302</v>
      </c>
      <c r="F49" s="56">
        <f t="shared" si="0"/>
        <v>0.72596153846153844</v>
      </c>
      <c r="G49" s="55">
        <v>114</v>
      </c>
      <c r="H49" s="56">
        <f t="shared" si="1"/>
        <v>0.27403846153846156</v>
      </c>
    </row>
    <row r="50" spans="1:8" ht="18" customHeight="1" x14ac:dyDescent="0.25">
      <c r="A50" s="6" t="s">
        <v>27</v>
      </c>
      <c r="B50" s="6" t="s">
        <v>53</v>
      </c>
      <c r="C50" s="6" t="s">
        <v>36</v>
      </c>
      <c r="D50" s="54">
        <v>374</v>
      </c>
      <c r="E50" s="55">
        <v>287</v>
      </c>
      <c r="F50" s="56">
        <f t="shared" si="0"/>
        <v>0.76737967914438499</v>
      </c>
      <c r="G50" s="55">
        <v>87</v>
      </c>
      <c r="H50" s="56">
        <f t="shared" si="1"/>
        <v>0.23262032085561499</v>
      </c>
    </row>
    <row r="51" spans="1:8" ht="18" customHeight="1" x14ac:dyDescent="0.25">
      <c r="A51" s="6" t="s">
        <v>27</v>
      </c>
      <c r="B51" s="6" t="s">
        <v>53</v>
      </c>
      <c r="C51" s="6" t="s">
        <v>37</v>
      </c>
      <c r="D51" s="54">
        <v>406</v>
      </c>
      <c r="E51" s="55">
        <v>264</v>
      </c>
      <c r="F51" s="56">
        <f t="shared" si="0"/>
        <v>0.65024630541871919</v>
      </c>
      <c r="G51" s="55">
        <v>142</v>
      </c>
      <c r="H51" s="56">
        <f t="shared" si="1"/>
        <v>0.34975369458128081</v>
      </c>
    </row>
    <row r="52" spans="1:8" ht="18" customHeight="1" x14ac:dyDescent="0.25">
      <c r="A52" s="6" t="s">
        <v>28</v>
      </c>
      <c r="B52" s="6" t="s">
        <v>52</v>
      </c>
      <c r="C52" s="6" t="s">
        <v>34</v>
      </c>
      <c r="D52" s="54">
        <v>79</v>
      </c>
      <c r="E52" s="55">
        <v>61</v>
      </c>
      <c r="F52" s="56">
        <f t="shared" si="0"/>
        <v>0.77215189873417722</v>
      </c>
      <c r="G52" s="55">
        <v>18</v>
      </c>
      <c r="H52" s="56">
        <f t="shared" si="1"/>
        <v>0.22784810126582278</v>
      </c>
    </row>
    <row r="53" spans="1:8" ht="18" customHeight="1" x14ac:dyDescent="0.25">
      <c r="A53" s="6" t="s">
        <v>28</v>
      </c>
      <c r="B53" s="6" t="s">
        <v>52</v>
      </c>
      <c r="C53" s="6" t="s">
        <v>35</v>
      </c>
      <c r="D53" s="54">
        <v>77</v>
      </c>
      <c r="E53" s="55">
        <v>66</v>
      </c>
      <c r="F53" s="56">
        <f t="shared" si="0"/>
        <v>0.8571428571428571</v>
      </c>
      <c r="G53" s="55">
        <v>11</v>
      </c>
      <c r="H53" s="56">
        <f t="shared" si="1"/>
        <v>0.14285714285714285</v>
      </c>
    </row>
    <row r="54" spans="1:8" ht="18" customHeight="1" x14ac:dyDescent="0.25">
      <c r="A54" s="6" t="s">
        <v>28</v>
      </c>
      <c r="B54" s="6" t="s">
        <v>52</v>
      </c>
      <c r="C54" s="6" t="s">
        <v>36</v>
      </c>
      <c r="D54" s="54">
        <v>128</v>
      </c>
      <c r="E54" s="55">
        <v>105</v>
      </c>
      <c r="F54" s="56">
        <f t="shared" si="0"/>
        <v>0.8203125</v>
      </c>
      <c r="G54" s="55">
        <v>23</v>
      </c>
      <c r="H54" s="56">
        <f t="shared" si="1"/>
        <v>0.1796875</v>
      </c>
    </row>
    <row r="55" spans="1:8" ht="18" customHeight="1" x14ac:dyDescent="0.25">
      <c r="A55" s="6" t="s">
        <v>28</v>
      </c>
      <c r="B55" s="6" t="s">
        <v>52</v>
      </c>
      <c r="C55" s="6" t="s">
        <v>37</v>
      </c>
      <c r="D55" s="54">
        <v>151</v>
      </c>
      <c r="E55" s="55">
        <v>107</v>
      </c>
      <c r="F55" s="56">
        <f t="shared" si="0"/>
        <v>0.70860927152317876</v>
      </c>
      <c r="G55" s="55">
        <v>44</v>
      </c>
      <c r="H55" s="56">
        <f t="shared" si="1"/>
        <v>0.29139072847682118</v>
      </c>
    </row>
    <row r="56" spans="1:8" ht="18" customHeight="1" x14ac:dyDescent="0.25">
      <c r="A56" s="6" t="s">
        <v>28</v>
      </c>
      <c r="B56" s="6" t="s">
        <v>53</v>
      </c>
      <c r="C56" s="6" t="s">
        <v>34</v>
      </c>
      <c r="D56" s="54">
        <v>176</v>
      </c>
      <c r="E56" s="55">
        <v>120</v>
      </c>
      <c r="F56" s="56">
        <f t="shared" si="0"/>
        <v>0.68181818181818177</v>
      </c>
      <c r="G56" s="55">
        <v>56</v>
      </c>
      <c r="H56" s="56">
        <f t="shared" si="1"/>
        <v>0.31818181818181818</v>
      </c>
    </row>
    <row r="57" spans="1:8" ht="18" customHeight="1" x14ac:dyDescent="0.25">
      <c r="A57" s="6" t="s">
        <v>28</v>
      </c>
      <c r="B57" s="6" t="s">
        <v>53</v>
      </c>
      <c r="C57" s="6" t="s">
        <v>35</v>
      </c>
      <c r="D57" s="54">
        <v>178</v>
      </c>
      <c r="E57" s="55">
        <v>124</v>
      </c>
      <c r="F57" s="56">
        <f t="shared" si="0"/>
        <v>0.6966292134831461</v>
      </c>
      <c r="G57" s="55">
        <v>54</v>
      </c>
      <c r="H57" s="56">
        <f t="shared" si="1"/>
        <v>0.30337078651685395</v>
      </c>
    </row>
    <row r="58" spans="1:8" ht="18" customHeight="1" x14ac:dyDescent="0.25">
      <c r="A58" s="6" t="s">
        <v>28</v>
      </c>
      <c r="B58" s="6" t="s">
        <v>53</v>
      </c>
      <c r="C58" s="6" t="s">
        <v>36</v>
      </c>
      <c r="D58" s="54">
        <v>194</v>
      </c>
      <c r="E58" s="55">
        <v>143</v>
      </c>
      <c r="F58" s="56">
        <f t="shared" si="0"/>
        <v>0.73711340206185572</v>
      </c>
      <c r="G58" s="55">
        <v>51</v>
      </c>
      <c r="H58" s="56">
        <f t="shared" si="1"/>
        <v>0.26288659793814434</v>
      </c>
    </row>
    <row r="59" spans="1:8" ht="18" customHeight="1" x14ac:dyDescent="0.25">
      <c r="A59" s="6" t="s">
        <v>28</v>
      </c>
      <c r="B59" s="6" t="s">
        <v>53</v>
      </c>
      <c r="C59" s="6" t="s">
        <v>37</v>
      </c>
      <c r="D59" s="54">
        <v>197</v>
      </c>
      <c r="E59" s="55">
        <v>139</v>
      </c>
      <c r="F59" s="56">
        <f t="shared" si="0"/>
        <v>0.70558375634517767</v>
      </c>
      <c r="G59" s="55">
        <v>58</v>
      </c>
      <c r="H59" s="56">
        <f t="shared" si="1"/>
        <v>0.29441624365482233</v>
      </c>
    </row>
    <row r="60" spans="1:8" ht="18" customHeight="1" x14ac:dyDescent="0.25">
      <c r="A60" s="6" t="s">
        <v>29</v>
      </c>
      <c r="B60" s="6" t="s">
        <v>52</v>
      </c>
      <c r="C60" s="6" t="s">
        <v>34</v>
      </c>
      <c r="D60" s="54">
        <v>343</v>
      </c>
      <c r="E60" s="55">
        <v>279</v>
      </c>
      <c r="F60" s="56">
        <f t="shared" si="0"/>
        <v>0.8134110787172012</v>
      </c>
      <c r="G60" s="55">
        <v>64</v>
      </c>
      <c r="H60" s="56">
        <f t="shared" si="1"/>
        <v>0.18658892128279883</v>
      </c>
    </row>
    <row r="61" spans="1:8" ht="18" customHeight="1" x14ac:dyDescent="0.25">
      <c r="A61" s="6" t="s">
        <v>29</v>
      </c>
      <c r="B61" s="6" t="s">
        <v>52</v>
      </c>
      <c r="C61" s="6" t="s">
        <v>35</v>
      </c>
      <c r="D61" s="54">
        <v>361</v>
      </c>
      <c r="E61" s="55">
        <v>284</v>
      </c>
      <c r="F61" s="56">
        <f t="shared" si="0"/>
        <v>0.78670360110803328</v>
      </c>
      <c r="G61" s="55">
        <v>77</v>
      </c>
      <c r="H61" s="56">
        <f t="shared" si="1"/>
        <v>0.21329639889196675</v>
      </c>
    </row>
    <row r="62" spans="1:8" ht="18" customHeight="1" x14ac:dyDescent="0.25">
      <c r="A62" s="6" t="s">
        <v>29</v>
      </c>
      <c r="B62" s="6" t="s">
        <v>52</v>
      </c>
      <c r="C62" s="6" t="s">
        <v>36</v>
      </c>
      <c r="D62" s="54">
        <v>393</v>
      </c>
      <c r="E62" s="55">
        <v>319</v>
      </c>
      <c r="F62" s="56">
        <f t="shared" si="0"/>
        <v>0.81170483460559795</v>
      </c>
      <c r="G62" s="55">
        <v>74</v>
      </c>
      <c r="H62" s="56">
        <f t="shared" si="1"/>
        <v>0.18829516539440203</v>
      </c>
    </row>
    <row r="63" spans="1:8" ht="18" customHeight="1" x14ac:dyDescent="0.25">
      <c r="A63" s="6" t="s">
        <v>29</v>
      </c>
      <c r="B63" s="6" t="s">
        <v>52</v>
      </c>
      <c r="C63" s="6" t="s">
        <v>37</v>
      </c>
      <c r="D63" s="54">
        <v>299</v>
      </c>
      <c r="E63" s="55">
        <v>235</v>
      </c>
      <c r="F63" s="56">
        <f t="shared" si="0"/>
        <v>0.78595317725752512</v>
      </c>
      <c r="G63" s="55">
        <v>64</v>
      </c>
      <c r="H63" s="56">
        <f t="shared" si="1"/>
        <v>0.21404682274247491</v>
      </c>
    </row>
    <row r="64" spans="1:8" ht="18" customHeight="1" x14ac:dyDescent="0.25">
      <c r="A64" s="6" t="s">
        <v>29</v>
      </c>
      <c r="B64" s="6" t="s">
        <v>53</v>
      </c>
      <c r="C64" s="6" t="s">
        <v>34</v>
      </c>
      <c r="D64" s="54">
        <v>276</v>
      </c>
      <c r="E64" s="55">
        <v>214</v>
      </c>
      <c r="F64" s="56">
        <f t="shared" si="0"/>
        <v>0.77536231884057971</v>
      </c>
      <c r="G64" s="55">
        <v>62</v>
      </c>
      <c r="H64" s="56">
        <f t="shared" si="1"/>
        <v>0.22463768115942029</v>
      </c>
    </row>
    <row r="65" spans="1:8" ht="18" customHeight="1" x14ac:dyDescent="0.25">
      <c r="A65" s="6" t="s">
        <v>29</v>
      </c>
      <c r="B65" s="6" t="s">
        <v>53</v>
      </c>
      <c r="C65" s="6" t="s">
        <v>35</v>
      </c>
      <c r="D65" s="54">
        <v>225</v>
      </c>
      <c r="E65" s="55">
        <v>172</v>
      </c>
      <c r="F65" s="56">
        <f t="shared" si="0"/>
        <v>0.76444444444444448</v>
      </c>
      <c r="G65" s="55">
        <v>53</v>
      </c>
      <c r="H65" s="56">
        <f t="shared" si="1"/>
        <v>0.23555555555555555</v>
      </c>
    </row>
    <row r="66" spans="1:8" ht="18" customHeight="1" x14ac:dyDescent="0.25">
      <c r="A66" s="6" t="s">
        <v>29</v>
      </c>
      <c r="B66" s="6" t="s">
        <v>53</v>
      </c>
      <c r="C66" s="6" t="s">
        <v>36</v>
      </c>
      <c r="D66" s="54">
        <v>243</v>
      </c>
      <c r="E66" s="55">
        <v>200</v>
      </c>
      <c r="F66" s="56">
        <f t="shared" si="0"/>
        <v>0.82304526748971196</v>
      </c>
      <c r="G66" s="55">
        <v>43</v>
      </c>
      <c r="H66" s="56">
        <f t="shared" si="1"/>
        <v>0.17695473251028807</v>
      </c>
    </row>
    <row r="67" spans="1:8" ht="18" customHeight="1" x14ac:dyDescent="0.25">
      <c r="A67" s="6" t="s">
        <v>29</v>
      </c>
      <c r="B67" s="6" t="s">
        <v>53</v>
      </c>
      <c r="C67" s="6" t="s">
        <v>37</v>
      </c>
      <c r="D67" s="54">
        <v>165</v>
      </c>
      <c r="E67" s="55">
        <v>115</v>
      </c>
      <c r="F67" s="56">
        <f t="shared" si="0"/>
        <v>0.69696969696969702</v>
      </c>
      <c r="G67" s="55">
        <v>50</v>
      </c>
      <c r="H67" s="56">
        <f t="shared" si="1"/>
        <v>0.30303030303030304</v>
      </c>
    </row>
    <row r="68" spans="1:8" ht="9.9499999999999993" customHeight="1" x14ac:dyDescent="0.25"/>
  </sheetData>
  <autoFilter ref="A3:C67" xr:uid="{00000000-0001-0000-0D00-000000000000}"/>
  <mergeCells count="3">
    <mergeCell ref="E1:H1"/>
    <mergeCell ref="E2:F2"/>
    <mergeCell ref="G2:H2"/>
  </mergeCells>
  <pageMargins left="1.25" right="0.75" top="1.5" bottom="1" header="0.5" footer="0.5"/>
  <pageSetup orientation="landscape" horizontalDpi="300" verticalDpi="300" r:id="rId1"/>
  <headerFooter>
    <oddHeader>&amp;LUniversity of Idaho
New Freshmen
First-Year Full-Time Retention by College and Gender&amp;RInstitutional Research</oddHeader>
    <oddFooter>&amp;L&amp;F&amp;C&amp;P/&amp;N&amp;R&amp;D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2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9.140625" style="1" customWidth="1"/>
    <col min="2" max="2" width="10.28515625" style="1" customWidth="1"/>
    <col min="3" max="8" width="9.7109375" style="1" customWidth="1"/>
    <col min="9" max="16384" width="9.140625" style="1"/>
  </cols>
  <sheetData>
    <row r="1" spans="1:8" ht="18" customHeight="1" x14ac:dyDescent="0.25">
      <c r="A1" s="2" t="s">
        <v>0</v>
      </c>
      <c r="B1" s="3"/>
      <c r="C1" s="3"/>
      <c r="D1" s="3"/>
      <c r="E1" s="121" t="s">
        <v>20</v>
      </c>
      <c r="F1" s="121"/>
      <c r="G1" s="121"/>
      <c r="H1" s="122"/>
    </row>
    <row r="2" spans="1:8" ht="18" customHeight="1" x14ac:dyDescent="0.25">
      <c r="A2" s="4"/>
      <c r="B2" s="5"/>
      <c r="C2" s="5"/>
      <c r="D2" s="5"/>
      <c r="E2" s="119" t="s">
        <v>21</v>
      </c>
      <c r="F2" s="119"/>
      <c r="G2" s="119" t="s">
        <v>47</v>
      </c>
      <c r="H2" s="123"/>
    </row>
    <row r="3" spans="1:8" ht="27.95" customHeight="1" x14ac:dyDescent="0.25">
      <c r="A3" s="37" t="s">
        <v>89</v>
      </c>
      <c r="B3" s="38" t="s">
        <v>90</v>
      </c>
      <c r="C3" s="38" t="s">
        <v>48</v>
      </c>
      <c r="D3" s="38" t="s">
        <v>1</v>
      </c>
      <c r="E3" s="38" t="s">
        <v>5</v>
      </c>
      <c r="F3" s="38" t="s">
        <v>6</v>
      </c>
      <c r="G3" s="38" t="s">
        <v>5</v>
      </c>
      <c r="H3" s="39" t="s">
        <v>6</v>
      </c>
    </row>
    <row r="4" spans="1:8" ht="18" customHeight="1" x14ac:dyDescent="0.25">
      <c r="A4" s="6" t="s">
        <v>22</v>
      </c>
      <c r="B4" s="6" t="s">
        <v>52</v>
      </c>
      <c r="C4" s="6" t="s">
        <v>49</v>
      </c>
      <c r="D4" s="54">
        <v>228</v>
      </c>
      <c r="E4" s="55">
        <v>141</v>
      </c>
      <c r="F4" s="56">
        <f>E4/D4</f>
        <v>0.61842105263157898</v>
      </c>
      <c r="G4" s="55">
        <v>87</v>
      </c>
      <c r="H4" s="56">
        <f>G4/D4</f>
        <v>0.38157894736842107</v>
      </c>
    </row>
    <row r="5" spans="1:8" ht="18" customHeight="1" x14ac:dyDescent="0.25">
      <c r="A5" s="6" t="s">
        <v>22</v>
      </c>
      <c r="B5" s="6" t="s">
        <v>52</v>
      </c>
      <c r="C5" s="6" t="s">
        <v>50</v>
      </c>
      <c r="D5" s="54">
        <v>217</v>
      </c>
      <c r="E5" s="55">
        <v>134</v>
      </c>
      <c r="F5" s="56">
        <f t="shared" ref="F5:F51" si="0">E5/D5</f>
        <v>0.61751152073732718</v>
      </c>
      <c r="G5" s="55">
        <v>83</v>
      </c>
      <c r="H5" s="56">
        <f t="shared" ref="H5:H51" si="1">G5/D5</f>
        <v>0.38248847926267282</v>
      </c>
    </row>
    <row r="6" spans="1:8" ht="18" customHeight="1" x14ac:dyDescent="0.25">
      <c r="A6" s="6" t="s">
        <v>22</v>
      </c>
      <c r="B6" s="6" t="s">
        <v>52</v>
      </c>
      <c r="C6" s="6" t="s">
        <v>51</v>
      </c>
      <c r="D6" s="54">
        <v>220</v>
      </c>
      <c r="E6" s="55">
        <v>152</v>
      </c>
      <c r="F6" s="56">
        <f t="shared" si="0"/>
        <v>0.69090909090909092</v>
      </c>
      <c r="G6" s="55">
        <v>68</v>
      </c>
      <c r="H6" s="56">
        <f t="shared" si="1"/>
        <v>0.30909090909090908</v>
      </c>
    </row>
    <row r="7" spans="1:8" ht="18" customHeight="1" x14ac:dyDescent="0.25">
      <c r="A7" s="6" t="s">
        <v>22</v>
      </c>
      <c r="B7" s="6" t="s">
        <v>53</v>
      </c>
      <c r="C7" s="6" t="s">
        <v>49</v>
      </c>
      <c r="D7" s="54">
        <v>72</v>
      </c>
      <c r="E7" s="55">
        <v>39</v>
      </c>
      <c r="F7" s="56">
        <f t="shared" si="0"/>
        <v>0.54166666666666663</v>
      </c>
      <c r="G7" s="55">
        <v>33</v>
      </c>
      <c r="H7" s="56">
        <f t="shared" si="1"/>
        <v>0.45833333333333331</v>
      </c>
    </row>
    <row r="8" spans="1:8" ht="18" customHeight="1" x14ac:dyDescent="0.25">
      <c r="A8" s="6" t="s">
        <v>22</v>
      </c>
      <c r="B8" s="6" t="s">
        <v>53</v>
      </c>
      <c r="C8" s="6" t="s">
        <v>50</v>
      </c>
      <c r="D8" s="54">
        <v>88</v>
      </c>
      <c r="E8" s="55">
        <v>53</v>
      </c>
      <c r="F8" s="56">
        <f t="shared" si="0"/>
        <v>0.60227272727272729</v>
      </c>
      <c r="G8" s="55">
        <v>35</v>
      </c>
      <c r="H8" s="56">
        <f t="shared" si="1"/>
        <v>0.39772727272727271</v>
      </c>
    </row>
    <row r="9" spans="1:8" ht="18" customHeight="1" x14ac:dyDescent="0.25">
      <c r="A9" s="6" t="s">
        <v>22</v>
      </c>
      <c r="B9" s="6" t="s">
        <v>53</v>
      </c>
      <c r="C9" s="6" t="s">
        <v>51</v>
      </c>
      <c r="D9" s="54">
        <v>72</v>
      </c>
      <c r="E9" s="55">
        <v>42</v>
      </c>
      <c r="F9" s="56">
        <f t="shared" si="0"/>
        <v>0.58333333333333337</v>
      </c>
      <c r="G9" s="55">
        <v>30</v>
      </c>
      <c r="H9" s="56">
        <f t="shared" si="1"/>
        <v>0.41666666666666669</v>
      </c>
    </row>
    <row r="10" spans="1:8" ht="18" customHeight="1" x14ac:dyDescent="0.25">
      <c r="A10" s="6" t="s">
        <v>23</v>
      </c>
      <c r="B10" s="6" t="s">
        <v>52</v>
      </c>
      <c r="C10" s="6" t="s">
        <v>49</v>
      </c>
      <c r="D10" s="54">
        <v>108</v>
      </c>
      <c r="E10" s="55">
        <v>62</v>
      </c>
      <c r="F10" s="56">
        <f t="shared" si="0"/>
        <v>0.57407407407407407</v>
      </c>
      <c r="G10" s="55">
        <v>46</v>
      </c>
      <c r="H10" s="56">
        <f t="shared" si="1"/>
        <v>0.42592592592592593</v>
      </c>
    </row>
    <row r="11" spans="1:8" ht="18" customHeight="1" x14ac:dyDescent="0.25">
      <c r="A11" s="6" t="s">
        <v>23</v>
      </c>
      <c r="B11" s="6" t="s">
        <v>52</v>
      </c>
      <c r="C11" s="6" t="s">
        <v>50</v>
      </c>
      <c r="D11" s="54">
        <v>90</v>
      </c>
      <c r="E11" s="55">
        <v>54</v>
      </c>
      <c r="F11" s="56">
        <f t="shared" si="0"/>
        <v>0.6</v>
      </c>
      <c r="G11" s="55">
        <v>36</v>
      </c>
      <c r="H11" s="56">
        <f t="shared" si="1"/>
        <v>0.4</v>
      </c>
    </row>
    <row r="12" spans="1:8" ht="18" customHeight="1" x14ac:dyDescent="0.25">
      <c r="A12" s="6" t="s">
        <v>23</v>
      </c>
      <c r="B12" s="6" t="s">
        <v>52</v>
      </c>
      <c r="C12" s="6" t="s">
        <v>51</v>
      </c>
      <c r="D12" s="54">
        <v>121</v>
      </c>
      <c r="E12" s="55">
        <v>74</v>
      </c>
      <c r="F12" s="56">
        <f t="shared" si="0"/>
        <v>0.61157024793388426</v>
      </c>
      <c r="G12" s="55">
        <v>47</v>
      </c>
      <c r="H12" s="56">
        <f t="shared" si="1"/>
        <v>0.38842975206611569</v>
      </c>
    </row>
    <row r="13" spans="1:8" ht="18" customHeight="1" x14ac:dyDescent="0.25">
      <c r="A13" s="6" t="s">
        <v>23</v>
      </c>
      <c r="B13" s="6" t="s">
        <v>53</v>
      </c>
      <c r="C13" s="6" t="s">
        <v>49</v>
      </c>
      <c r="D13" s="54">
        <v>94</v>
      </c>
      <c r="E13" s="55">
        <v>49</v>
      </c>
      <c r="F13" s="56">
        <f t="shared" si="0"/>
        <v>0.52127659574468088</v>
      </c>
      <c r="G13" s="55">
        <v>45</v>
      </c>
      <c r="H13" s="56">
        <f t="shared" si="1"/>
        <v>0.47872340425531917</v>
      </c>
    </row>
    <row r="14" spans="1:8" ht="18" customHeight="1" x14ac:dyDescent="0.25">
      <c r="A14" s="6" t="s">
        <v>23</v>
      </c>
      <c r="B14" s="6" t="s">
        <v>53</v>
      </c>
      <c r="C14" s="6" t="s">
        <v>50</v>
      </c>
      <c r="D14" s="54">
        <v>86</v>
      </c>
      <c r="E14" s="55">
        <v>41</v>
      </c>
      <c r="F14" s="56">
        <f t="shared" si="0"/>
        <v>0.47674418604651164</v>
      </c>
      <c r="G14" s="55">
        <v>45</v>
      </c>
      <c r="H14" s="56">
        <f t="shared" si="1"/>
        <v>0.52325581395348841</v>
      </c>
    </row>
    <row r="15" spans="1:8" ht="18" customHeight="1" x14ac:dyDescent="0.25">
      <c r="A15" s="6" t="s">
        <v>23</v>
      </c>
      <c r="B15" s="6" t="s">
        <v>53</v>
      </c>
      <c r="C15" s="6" t="s">
        <v>51</v>
      </c>
      <c r="D15" s="54">
        <v>94</v>
      </c>
      <c r="E15" s="55">
        <v>46</v>
      </c>
      <c r="F15" s="56">
        <f t="shared" si="0"/>
        <v>0.48936170212765956</v>
      </c>
      <c r="G15" s="55">
        <v>48</v>
      </c>
      <c r="H15" s="56">
        <f t="shared" si="1"/>
        <v>0.51063829787234039</v>
      </c>
    </row>
    <row r="16" spans="1:8" ht="18" customHeight="1" x14ac:dyDescent="0.25">
      <c r="A16" s="6" t="s">
        <v>24</v>
      </c>
      <c r="B16" s="6" t="s">
        <v>52</v>
      </c>
      <c r="C16" s="6" t="s">
        <v>49</v>
      </c>
      <c r="D16" s="54">
        <v>173</v>
      </c>
      <c r="E16" s="55">
        <v>106</v>
      </c>
      <c r="F16" s="56">
        <f t="shared" si="0"/>
        <v>0.61271676300578037</v>
      </c>
      <c r="G16" s="55">
        <v>67</v>
      </c>
      <c r="H16" s="56">
        <f t="shared" si="1"/>
        <v>0.38728323699421963</v>
      </c>
    </row>
    <row r="17" spans="1:8" ht="18" customHeight="1" x14ac:dyDescent="0.25">
      <c r="A17" s="6" t="s">
        <v>24</v>
      </c>
      <c r="B17" s="6" t="s">
        <v>52</v>
      </c>
      <c r="C17" s="6" t="s">
        <v>50</v>
      </c>
      <c r="D17" s="54">
        <v>149</v>
      </c>
      <c r="E17" s="55">
        <v>92</v>
      </c>
      <c r="F17" s="56">
        <f t="shared" si="0"/>
        <v>0.6174496644295302</v>
      </c>
      <c r="G17" s="55">
        <v>57</v>
      </c>
      <c r="H17" s="56">
        <f t="shared" si="1"/>
        <v>0.3825503355704698</v>
      </c>
    </row>
    <row r="18" spans="1:8" ht="18" customHeight="1" x14ac:dyDescent="0.25">
      <c r="A18" s="6" t="s">
        <v>24</v>
      </c>
      <c r="B18" s="6" t="s">
        <v>52</v>
      </c>
      <c r="C18" s="6" t="s">
        <v>51</v>
      </c>
      <c r="D18" s="54">
        <v>167</v>
      </c>
      <c r="E18" s="55">
        <v>118</v>
      </c>
      <c r="F18" s="56">
        <f t="shared" si="0"/>
        <v>0.70658682634730541</v>
      </c>
      <c r="G18" s="55">
        <v>49</v>
      </c>
      <c r="H18" s="56">
        <f t="shared" si="1"/>
        <v>0.29341317365269459</v>
      </c>
    </row>
    <row r="19" spans="1:8" ht="18" customHeight="1" x14ac:dyDescent="0.25">
      <c r="A19" s="6" t="s">
        <v>24</v>
      </c>
      <c r="B19" s="6" t="s">
        <v>53</v>
      </c>
      <c r="C19" s="6" t="s">
        <v>49</v>
      </c>
      <c r="D19" s="54">
        <v>263</v>
      </c>
      <c r="E19" s="55">
        <v>146</v>
      </c>
      <c r="F19" s="56">
        <f t="shared" si="0"/>
        <v>0.55513307984790872</v>
      </c>
      <c r="G19" s="55">
        <v>117</v>
      </c>
      <c r="H19" s="56">
        <f t="shared" si="1"/>
        <v>0.44486692015209123</v>
      </c>
    </row>
    <row r="20" spans="1:8" ht="18" customHeight="1" x14ac:dyDescent="0.25">
      <c r="A20" s="6" t="s">
        <v>24</v>
      </c>
      <c r="B20" s="6" t="s">
        <v>53</v>
      </c>
      <c r="C20" s="6" t="s">
        <v>50</v>
      </c>
      <c r="D20" s="54">
        <v>271</v>
      </c>
      <c r="E20" s="55">
        <v>147</v>
      </c>
      <c r="F20" s="56">
        <f t="shared" si="0"/>
        <v>0.54243542435424352</v>
      </c>
      <c r="G20" s="55">
        <v>124</v>
      </c>
      <c r="H20" s="56">
        <f t="shared" si="1"/>
        <v>0.45756457564575648</v>
      </c>
    </row>
    <row r="21" spans="1:8" ht="18" customHeight="1" x14ac:dyDescent="0.25">
      <c r="A21" s="6" t="s">
        <v>24</v>
      </c>
      <c r="B21" s="6" t="s">
        <v>53</v>
      </c>
      <c r="C21" s="6" t="s">
        <v>51</v>
      </c>
      <c r="D21" s="54">
        <v>231</v>
      </c>
      <c r="E21" s="55">
        <v>140</v>
      </c>
      <c r="F21" s="56">
        <f t="shared" si="0"/>
        <v>0.60606060606060608</v>
      </c>
      <c r="G21" s="55">
        <v>91</v>
      </c>
      <c r="H21" s="56">
        <f t="shared" si="1"/>
        <v>0.39393939393939392</v>
      </c>
    </row>
    <row r="22" spans="1:8" ht="18" customHeight="1" x14ac:dyDescent="0.25">
      <c r="A22" s="6" t="s">
        <v>25</v>
      </c>
      <c r="B22" s="6" t="s">
        <v>52</v>
      </c>
      <c r="C22" s="6" t="s">
        <v>49</v>
      </c>
      <c r="D22" s="54">
        <v>189</v>
      </c>
      <c r="E22" s="55">
        <v>112</v>
      </c>
      <c r="F22" s="56">
        <f t="shared" si="0"/>
        <v>0.59259259259259256</v>
      </c>
      <c r="G22" s="55">
        <v>77</v>
      </c>
      <c r="H22" s="56">
        <f t="shared" si="1"/>
        <v>0.40740740740740738</v>
      </c>
    </row>
    <row r="23" spans="1:8" ht="18" customHeight="1" x14ac:dyDescent="0.25">
      <c r="A23" s="6" t="s">
        <v>25</v>
      </c>
      <c r="B23" s="6" t="s">
        <v>52</v>
      </c>
      <c r="C23" s="6" t="s">
        <v>50</v>
      </c>
      <c r="D23" s="54">
        <v>195</v>
      </c>
      <c r="E23" s="55">
        <v>122</v>
      </c>
      <c r="F23" s="56">
        <f t="shared" si="0"/>
        <v>0.62564102564102564</v>
      </c>
      <c r="G23" s="55">
        <v>73</v>
      </c>
      <c r="H23" s="56">
        <f t="shared" si="1"/>
        <v>0.37435897435897436</v>
      </c>
    </row>
    <row r="24" spans="1:8" ht="18" customHeight="1" x14ac:dyDescent="0.25">
      <c r="A24" s="6" t="s">
        <v>25</v>
      </c>
      <c r="B24" s="6" t="s">
        <v>52</v>
      </c>
      <c r="C24" s="6" t="s">
        <v>51</v>
      </c>
      <c r="D24" s="54">
        <v>168</v>
      </c>
      <c r="E24" s="55">
        <v>108</v>
      </c>
      <c r="F24" s="56">
        <f t="shared" si="0"/>
        <v>0.6428571428571429</v>
      </c>
      <c r="G24" s="55">
        <v>60</v>
      </c>
      <c r="H24" s="56">
        <f t="shared" si="1"/>
        <v>0.35714285714285715</v>
      </c>
    </row>
    <row r="25" spans="1:8" ht="18" customHeight="1" x14ac:dyDescent="0.25">
      <c r="A25" s="6" t="s">
        <v>25</v>
      </c>
      <c r="B25" s="6" t="s">
        <v>53</v>
      </c>
      <c r="C25" s="6" t="s">
        <v>49</v>
      </c>
      <c r="D25" s="54">
        <v>86</v>
      </c>
      <c r="E25" s="55">
        <v>38</v>
      </c>
      <c r="F25" s="56">
        <f t="shared" si="0"/>
        <v>0.44186046511627908</v>
      </c>
      <c r="G25" s="55">
        <v>48</v>
      </c>
      <c r="H25" s="56">
        <f t="shared" si="1"/>
        <v>0.55813953488372092</v>
      </c>
    </row>
    <row r="26" spans="1:8" ht="18" customHeight="1" x14ac:dyDescent="0.25">
      <c r="A26" s="6" t="s">
        <v>25</v>
      </c>
      <c r="B26" s="6" t="s">
        <v>53</v>
      </c>
      <c r="C26" s="6" t="s">
        <v>50</v>
      </c>
      <c r="D26" s="54">
        <v>69</v>
      </c>
      <c r="E26" s="55">
        <v>31</v>
      </c>
      <c r="F26" s="56">
        <f t="shared" si="0"/>
        <v>0.44927536231884058</v>
      </c>
      <c r="G26" s="55">
        <v>38</v>
      </c>
      <c r="H26" s="56">
        <f t="shared" si="1"/>
        <v>0.55072463768115942</v>
      </c>
    </row>
    <row r="27" spans="1:8" ht="18" customHeight="1" x14ac:dyDescent="0.25">
      <c r="A27" s="6" t="s">
        <v>25</v>
      </c>
      <c r="B27" s="6" t="s">
        <v>53</v>
      </c>
      <c r="C27" s="6" t="s">
        <v>51</v>
      </c>
      <c r="D27" s="54">
        <v>70</v>
      </c>
      <c r="E27" s="55">
        <v>42</v>
      </c>
      <c r="F27" s="56">
        <f t="shared" si="0"/>
        <v>0.6</v>
      </c>
      <c r="G27" s="55">
        <v>28</v>
      </c>
      <c r="H27" s="56">
        <f t="shared" si="1"/>
        <v>0.4</v>
      </c>
    </row>
    <row r="28" spans="1:8" ht="18" customHeight="1" x14ac:dyDescent="0.25">
      <c r="A28" s="6" t="s">
        <v>26</v>
      </c>
      <c r="B28" s="6" t="s">
        <v>52</v>
      </c>
      <c r="C28" s="6" t="s">
        <v>49</v>
      </c>
      <c r="D28" s="54">
        <v>77</v>
      </c>
      <c r="E28" s="55">
        <v>49</v>
      </c>
      <c r="F28" s="56">
        <f t="shared" si="0"/>
        <v>0.63636363636363635</v>
      </c>
      <c r="G28" s="55">
        <v>28</v>
      </c>
      <c r="H28" s="56">
        <f t="shared" si="1"/>
        <v>0.36363636363636365</v>
      </c>
    </row>
    <row r="29" spans="1:8" ht="18" customHeight="1" x14ac:dyDescent="0.25">
      <c r="A29" s="6" t="s">
        <v>26</v>
      </c>
      <c r="B29" s="6" t="s">
        <v>52</v>
      </c>
      <c r="C29" s="6" t="s">
        <v>50</v>
      </c>
      <c r="D29" s="54">
        <v>124</v>
      </c>
      <c r="E29" s="55">
        <v>88</v>
      </c>
      <c r="F29" s="56">
        <f t="shared" si="0"/>
        <v>0.70967741935483875</v>
      </c>
      <c r="G29" s="55">
        <v>36</v>
      </c>
      <c r="H29" s="56">
        <f t="shared" si="1"/>
        <v>0.29032258064516131</v>
      </c>
    </row>
    <row r="30" spans="1:8" ht="18" customHeight="1" x14ac:dyDescent="0.25">
      <c r="A30" s="6" t="s">
        <v>26</v>
      </c>
      <c r="B30" s="6" t="s">
        <v>52</v>
      </c>
      <c r="C30" s="6" t="s">
        <v>51</v>
      </c>
      <c r="D30" s="54">
        <v>131</v>
      </c>
      <c r="E30" s="55">
        <v>94</v>
      </c>
      <c r="F30" s="56">
        <f t="shared" si="0"/>
        <v>0.71755725190839692</v>
      </c>
      <c r="G30" s="55">
        <v>37</v>
      </c>
      <c r="H30" s="56">
        <f t="shared" si="1"/>
        <v>0.28244274809160308</v>
      </c>
    </row>
    <row r="31" spans="1:8" ht="18" customHeight="1" x14ac:dyDescent="0.25">
      <c r="A31" s="6" t="s">
        <v>26</v>
      </c>
      <c r="B31" s="6" t="s">
        <v>53</v>
      </c>
      <c r="C31" s="6" t="s">
        <v>49</v>
      </c>
      <c r="D31" s="54">
        <v>484</v>
      </c>
      <c r="E31" s="55">
        <v>296</v>
      </c>
      <c r="F31" s="56">
        <f t="shared" si="0"/>
        <v>0.61157024793388426</v>
      </c>
      <c r="G31" s="55">
        <v>188</v>
      </c>
      <c r="H31" s="56">
        <f t="shared" si="1"/>
        <v>0.38842975206611569</v>
      </c>
    </row>
    <row r="32" spans="1:8" ht="18" customHeight="1" x14ac:dyDescent="0.25">
      <c r="A32" s="6" t="s">
        <v>26</v>
      </c>
      <c r="B32" s="6" t="s">
        <v>53</v>
      </c>
      <c r="C32" s="6" t="s">
        <v>50</v>
      </c>
      <c r="D32" s="54">
        <v>542</v>
      </c>
      <c r="E32" s="55">
        <v>308</v>
      </c>
      <c r="F32" s="56">
        <f t="shared" si="0"/>
        <v>0.56826568265682653</v>
      </c>
      <c r="G32" s="55">
        <v>234</v>
      </c>
      <c r="H32" s="56">
        <f t="shared" si="1"/>
        <v>0.43173431734317341</v>
      </c>
    </row>
    <row r="33" spans="1:8" ht="18" customHeight="1" x14ac:dyDescent="0.25">
      <c r="A33" s="6" t="s">
        <v>26</v>
      </c>
      <c r="B33" s="6" t="s">
        <v>53</v>
      </c>
      <c r="C33" s="6" t="s">
        <v>51</v>
      </c>
      <c r="D33" s="54">
        <v>534</v>
      </c>
      <c r="E33" s="55">
        <v>309</v>
      </c>
      <c r="F33" s="56">
        <f t="shared" si="0"/>
        <v>0.5786516853932584</v>
      </c>
      <c r="G33" s="55">
        <v>225</v>
      </c>
      <c r="H33" s="56">
        <f t="shared" si="1"/>
        <v>0.42134831460674155</v>
      </c>
    </row>
    <row r="34" spans="1:8" ht="18" customHeight="1" x14ac:dyDescent="0.25">
      <c r="A34" s="6" t="s">
        <v>27</v>
      </c>
      <c r="B34" s="6" t="s">
        <v>52</v>
      </c>
      <c r="C34" s="6" t="s">
        <v>49</v>
      </c>
      <c r="D34" s="54">
        <v>503</v>
      </c>
      <c r="E34" s="55">
        <v>290</v>
      </c>
      <c r="F34" s="56">
        <f t="shared" si="0"/>
        <v>0.57654075546719685</v>
      </c>
      <c r="G34" s="55">
        <v>213</v>
      </c>
      <c r="H34" s="56">
        <f t="shared" si="1"/>
        <v>0.4234592445328032</v>
      </c>
    </row>
    <row r="35" spans="1:8" ht="18" customHeight="1" x14ac:dyDescent="0.25">
      <c r="A35" s="6" t="s">
        <v>27</v>
      </c>
      <c r="B35" s="6" t="s">
        <v>52</v>
      </c>
      <c r="C35" s="6" t="s">
        <v>50</v>
      </c>
      <c r="D35" s="54">
        <v>478</v>
      </c>
      <c r="E35" s="55">
        <v>289</v>
      </c>
      <c r="F35" s="56">
        <f t="shared" si="0"/>
        <v>0.60460251046025104</v>
      </c>
      <c r="G35" s="55">
        <v>189</v>
      </c>
      <c r="H35" s="56">
        <f t="shared" si="1"/>
        <v>0.39539748953974896</v>
      </c>
    </row>
    <row r="36" spans="1:8" ht="18" customHeight="1" x14ac:dyDescent="0.25">
      <c r="A36" s="6" t="s">
        <v>27</v>
      </c>
      <c r="B36" s="6" t="s">
        <v>52</v>
      </c>
      <c r="C36" s="6" t="s">
        <v>51</v>
      </c>
      <c r="D36" s="54">
        <v>480</v>
      </c>
      <c r="E36" s="55">
        <v>293</v>
      </c>
      <c r="F36" s="56">
        <f t="shared" si="0"/>
        <v>0.61041666666666672</v>
      </c>
      <c r="G36" s="55">
        <v>187</v>
      </c>
      <c r="H36" s="56">
        <f t="shared" si="1"/>
        <v>0.38958333333333334</v>
      </c>
    </row>
    <row r="37" spans="1:8" ht="18" customHeight="1" x14ac:dyDescent="0.25">
      <c r="A37" s="6" t="s">
        <v>27</v>
      </c>
      <c r="B37" s="6" t="s">
        <v>53</v>
      </c>
      <c r="C37" s="6" t="s">
        <v>49</v>
      </c>
      <c r="D37" s="54">
        <v>328</v>
      </c>
      <c r="E37" s="55">
        <v>156</v>
      </c>
      <c r="F37" s="56">
        <f t="shared" si="0"/>
        <v>0.47560975609756095</v>
      </c>
      <c r="G37" s="55">
        <v>172</v>
      </c>
      <c r="H37" s="56">
        <f t="shared" si="1"/>
        <v>0.52439024390243905</v>
      </c>
    </row>
    <row r="38" spans="1:8" ht="18" customHeight="1" x14ac:dyDescent="0.25">
      <c r="A38" s="6" t="s">
        <v>27</v>
      </c>
      <c r="B38" s="6" t="s">
        <v>53</v>
      </c>
      <c r="C38" s="6" t="s">
        <v>50</v>
      </c>
      <c r="D38" s="54">
        <v>278</v>
      </c>
      <c r="E38" s="55">
        <v>139</v>
      </c>
      <c r="F38" s="56">
        <f t="shared" si="0"/>
        <v>0.5</v>
      </c>
      <c r="G38" s="55">
        <v>139</v>
      </c>
      <c r="H38" s="56">
        <f t="shared" si="1"/>
        <v>0.5</v>
      </c>
    </row>
    <row r="39" spans="1:8" ht="18" customHeight="1" x14ac:dyDescent="0.25">
      <c r="A39" s="6" t="s">
        <v>27</v>
      </c>
      <c r="B39" s="6" t="s">
        <v>53</v>
      </c>
      <c r="C39" s="6" t="s">
        <v>51</v>
      </c>
      <c r="D39" s="54">
        <v>276</v>
      </c>
      <c r="E39" s="55">
        <v>129</v>
      </c>
      <c r="F39" s="56">
        <f t="shared" si="0"/>
        <v>0.46739130434782611</v>
      </c>
      <c r="G39" s="55">
        <v>147</v>
      </c>
      <c r="H39" s="56">
        <f t="shared" si="1"/>
        <v>0.53260869565217395</v>
      </c>
    </row>
    <row r="40" spans="1:8" ht="18" customHeight="1" x14ac:dyDescent="0.25">
      <c r="A40" s="6" t="s">
        <v>28</v>
      </c>
      <c r="B40" s="6" t="s">
        <v>52</v>
      </c>
      <c r="C40" s="6" t="s">
        <v>49</v>
      </c>
      <c r="D40" s="54">
        <v>41</v>
      </c>
      <c r="E40" s="55">
        <v>29</v>
      </c>
      <c r="F40" s="56">
        <f t="shared" si="0"/>
        <v>0.70731707317073167</v>
      </c>
      <c r="G40" s="55">
        <v>12</v>
      </c>
      <c r="H40" s="56">
        <f t="shared" si="1"/>
        <v>0.29268292682926828</v>
      </c>
    </row>
    <row r="41" spans="1:8" ht="18" customHeight="1" x14ac:dyDescent="0.25">
      <c r="A41" s="6" t="s">
        <v>28</v>
      </c>
      <c r="B41" s="6" t="s">
        <v>52</v>
      </c>
      <c r="C41" s="6" t="s">
        <v>50</v>
      </c>
      <c r="D41" s="54">
        <v>39</v>
      </c>
      <c r="E41" s="55">
        <v>29</v>
      </c>
      <c r="F41" s="56">
        <f t="shared" si="0"/>
        <v>0.74358974358974361</v>
      </c>
      <c r="G41" s="55">
        <v>10</v>
      </c>
      <c r="H41" s="56">
        <f t="shared" si="1"/>
        <v>0.25641025641025639</v>
      </c>
    </row>
    <row r="42" spans="1:8" ht="18" customHeight="1" x14ac:dyDescent="0.25">
      <c r="A42" s="6" t="s">
        <v>28</v>
      </c>
      <c r="B42" s="6" t="s">
        <v>52</v>
      </c>
      <c r="C42" s="6" t="s">
        <v>51</v>
      </c>
      <c r="D42" s="54">
        <v>80</v>
      </c>
      <c r="E42" s="55">
        <v>57</v>
      </c>
      <c r="F42" s="56">
        <f t="shared" si="0"/>
        <v>0.71250000000000002</v>
      </c>
      <c r="G42" s="55">
        <v>23</v>
      </c>
      <c r="H42" s="56">
        <f t="shared" si="1"/>
        <v>0.28749999999999998</v>
      </c>
    </row>
    <row r="43" spans="1:8" ht="18" customHeight="1" x14ac:dyDescent="0.25">
      <c r="A43" s="6" t="s">
        <v>28</v>
      </c>
      <c r="B43" s="6" t="s">
        <v>53</v>
      </c>
      <c r="C43" s="6" t="s">
        <v>49</v>
      </c>
      <c r="D43" s="54">
        <v>114</v>
      </c>
      <c r="E43" s="55">
        <v>44</v>
      </c>
      <c r="F43" s="56">
        <f t="shared" si="0"/>
        <v>0.38596491228070173</v>
      </c>
      <c r="G43" s="55">
        <v>70</v>
      </c>
      <c r="H43" s="56">
        <f t="shared" si="1"/>
        <v>0.61403508771929827</v>
      </c>
    </row>
    <row r="44" spans="1:8" ht="18" customHeight="1" x14ac:dyDescent="0.25">
      <c r="A44" s="6" t="s">
        <v>28</v>
      </c>
      <c r="B44" s="6" t="s">
        <v>53</v>
      </c>
      <c r="C44" s="6" t="s">
        <v>50</v>
      </c>
      <c r="D44" s="54">
        <v>111</v>
      </c>
      <c r="E44" s="55">
        <v>58</v>
      </c>
      <c r="F44" s="56">
        <f t="shared" si="0"/>
        <v>0.52252252252252251</v>
      </c>
      <c r="G44" s="55">
        <v>53</v>
      </c>
      <c r="H44" s="56">
        <f t="shared" si="1"/>
        <v>0.47747747747747749</v>
      </c>
    </row>
    <row r="45" spans="1:8" ht="18" customHeight="1" x14ac:dyDescent="0.25">
      <c r="A45" s="6" t="s">
        <v>28</v>
      </c>
      <c r="B45" s="6" t="s">
        <v>53</v>
      </c>
      <c r="C45" s="6" t="s">
        <v>51</v>
      </c>
      <c r="D45" s="54">
        <v>148</v>
      </c>
      <c r="E45" s="55">
        <v>76</v>
      </c>
      <c r="F45" s="56">
        <f t="shared" si="0"/>
        <v>0.51351351351351349</v>
      </c>
      <c r="G45" s="55">
        <v>72</v>
      </c>
      <c r="H45" s="56">
        <f t="shared" si="1"/>
        <v>0.48648648648648651</v>
      </c>
    </row>
    <row r="46" spans="1:8" ht="18" customHeight="1" x14ac:dyDescent="0.25">
      <c r="A46" s="6" t="s">
        <v>29</v>
      </c>
      <c r="B46" s="6" t="s">
        <v>52</v>
      </c>
      <c r="C46" s="6" t="s">
        <v>49</v>
      </c>
      <c r="D46" s="54">
        <v>233</v>
      </c>
      <c r="E46" s="55">
        <v>140</v>
      </c>
      <c r="F46" s="56">
        <f t="shared" si="0"/>
        <v>0.60085836909871249</v>
      </c>
      <c r="G46" s="55">
        <v>93</v>
      </c>
      <c r="H46" s="56">
        <f t="shared" si="1"/>
        <v>0.39914163090128757</v>
      </c>
    </row>
    <row r="47" spans="1:8" ht="18" customHeight="1" x14ac:dyDescent="0.25">
      <c r="A47" s="6" t="s">
        <v>29</v>
      </c>
      <c r="B47" s="6" t="s">
        <v>52</v>
      </c>
      <c r="C47" s="6" t="s">
        <v>50</v>
      </c>
      <c r="D47" s="54">
        <v>249</v>
      </c>
      <c r="E47" s="55">
        <v>145</v>
      </c>
      <c r="F47" s="56">
        <f t="shared" si="0"/>
        <v>0.58232931726907633</v>
      </c>
      <c r="G47" s="55">
        <v>104</v>
      </c>
      <c r="H47" s="56">
        <f t="shared" si="1"/>
        <v>0.41767068273092367</v>
      </c>
    </row>
    <row r="48" spans="1:8" ht="18" customHeight="1" x14ac:dyDescent="0.25">
      <c r="A48" s="6" t="s">
        <v>29</v>
      </c>
      <c r="B48" s="6" t="s">
        <v>52</v>
      </c>
      <c r="C48" s="6" t="s">
        <v>51</v>
      </c>
      <c r="D48" s="54">
        <v>233</v>
      </c>
      <c r="E48" s="55">
        <v>132</v>
      </c>
      <c r="F48" s="56">
        <f t="shared" si="0"/>
        <v>0.5665236051502146</v>
      </c>
      <c r="G48" s="55">
        <v>101</v>
      </c>
      <c r="H48" s="56">
        <f t="shared" si="1"/>
        <v>0.4334763948497854</v>
      </c>
    </row>
    <row r="49" spans="1:8" ht="18" customHeight="1" x14ac:dyDescent="0.25">
      <c r="A49" s="6" t="s">
        <v>29</v>
      </c>
      <c r="B49" s="6" t="s">
        <v>53</v>
      </c>
      <c r="C49" s="6" t="s">
        <v>49</v>
      </c>
      <c r="D49" s="54">
        <v>172</v>
      </c>
      <c r="E49" s="55">
        <v>103</v>
      </c>
      <c r="F49" s="56">
        <f t="shared" si="0"/>
        <v>0.59883720930232553</v>
      </c>
      <c r="G49" s="55">
        <v>69</v>
      </c>
      <c r="H49" s="56">
        <f t="shared" si="1"/>
        <v>0.40116279069767441</v>
      </c>
    </row>
    <row r="50" spans="1:8" ht="18" customHeight="1" x14ac:dyDescent="0.25">
      <c r="A50" s="6" t="s">
        <v>29</v>
      </c>
      <c r="B50" s="6" t="s">
        <v>53</v>
      </c>
      <c r="C50" s="6" t="s">
        <v>50</v>
      </c>
      <c r="D50" s="54">
        <v>158</v>
      </c>
      <c r="E50" s="55">
        <v>83</v>
      </c>
      <c r="F50" s="56">
        <f t="shared" si="0"/>
        <v>0.52531645569620256</v>
      </c>
      <c r="G50" s="55">
        <v>75</v>
      </c>
      <c r="H50" s="56">
        <f t="shared" si="1"/>
        <v>0.47468354430379744</v>
      </c>
    </row>
    <row r="51" spans="1:8" ht="18" customHeight="1" x14ac:dyDescent="0.25">
      <c r="A51" s="6" t="s">
        <v>29</v>
      </c>
      <c r="B51" s="6" t="s">
        <v>53</v>
      </c>
      <c r="C51" s="6" t="s">
        <v>51</v>
      </c>
      <c r="D51" s="54">
        <v>163</v>
      </c>
      <c r="E51" s="55">
        <v>102</v>
      </c>
      <c r="F51" s="56">
        <f t="shared" si="0"/>
        <v>0.62576687116564422</v>
      </c>
      <c r="G51" s="55">
        <v>61</v>
      </c>
      <c r="H51" s="56">
        <f t="shared" si="1"/>
        <v>0.37423312883435583</v>
      </c>
    </row>
    <row r="52" spans="1:8" ht="9.9499999999999993" customHeight="1" x14ac:dyDescent="0.25"/>
  </sheetData>
  <autoFilter ref="A3:C51" xr:uid="{00000000-0001-0000-0E00-000000000000}"/>
  <mergeCells count="3">
    <mergeCell ref="E1:H1"/>
    <mergeCell ref="E2:F2"/>
    <mergeCell ref="G2:H2"/>
  </mergeCells>
  <pageMargins left="1.25" right="0.75" top="1.5" bottom="1" header="0.5" footer="0.5"/>
  <pageSetup orientation="landscape" horizontalDpi="300" verticalDpi="300" r:id="rId1"/>
  <headerFooter>
    <oddHeader>&amp;LUniversity of Idaho
New Freshmen
6-Year Full-Time Graduation Rate by College and Gender&amp;RInstitutional Research</oddHeader>
    <oddFooter>&amp;L&amp;F&amp;C&amp;P/&amp;N&amp;R&amp;D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6"/>
  <sheetViews>
    <sheetView zoomScaleNormal="100" workbookViewId="0">
      <pane ySplit="3" topLeftCell="A4" activePane="bottomLeft" state="frozen"/>
      <selection pane="bottomLeft" activeCell="B4" sqref="B4"/>
    </sheetView>
  </sheetViews>
  <sheetFormatPr defaultColWidth="9.140625" defaultRowHeight="15" x14ac:dyDescent="0.25"/>
  <cols>
    <col min="1" max="1" width="8.7109375" style="1" customWidth="1"/>
    <col min="2" max="2" width="9.85546875" style="86" customWidth="1"/>
    <col min="3" max="4" width="9.140625" style="1" customWidth="1"/>
    <col min="5" max="5" width="9.140625" style="86" customWidth="1"/>
    <col min="6" max="6" width="9.140625" style="1" customWidth="1"/>
    <col min="7" max="7" width="9.140625" style="86" customWidth="1"/>
    <col min="8" max="8" width="9.140625" style="1" customWidth="1"/>
    <col min="9" max="16384" width="9.140625" style="1"/>
  </cols>
  <sheetData>
    <row r="1" spans="1:8" ht="18" customHeight="1" x14ac:dyDescent="0.25">
      <c r="A1" s="2" t="s">
        <v>0</v>
      </c>
      <c r="B1" s="92"/>
      <c r="C1" s="121" t="s">
        <v>82</v>
      </c>
      <c r="D1" s="121"/>
      <c r="E1" s="121"/>
      <c r="F1" s="121"/>
      <c r="G1" s="121"/>
      <c r="H1" s="122"/>
    </row>
    <row r="2" spans="1:8" ht="18" customHeight="1" x14ac:dyDescent="0.25">
      <c r="A2" s="4"/>
      <c r="B2" s="89"/>
      <c r="C2" s="119" t="s">
        <v>21</v>
      </c>
      <c r="D2" s="119"/>
      <c r="E2" s="119" t="s">
        <v>3</v>
      </c>
      <c r="F2" s="119"/>
      <c r="G2" s="119" t="s">
        <v>4</v>
      </c>
      <c r="H2" s="123"/>
    </row>
    <row r="3" spans="1:8" ht="27.95" customHeight="1" x14ac:dyDescent="0.25">
      <c r="A3" s="37" t="s">
        <v>88</v>
      </c>
      <c r="B3" s="83" t="s">
        <v>1</v>
      </c>
      <c r="C3" s="38" t="s">
        <v>5</v>
      </c>
      <c r="D3" s="38" t="s">
        <v>6</v>
      </c>
      <c r="E3" s="83" t="s">
        <v>5</v>
      </c>
      <c r="F3" s="38" t="s">
        <v>6</v>
      </c>
      <c r="G3" s="83" t="s">
        <v>5</v>
      </c>
      <c r="H3" s="39" t="s">
        <v>6</v>
      </c>
    </row>
    <row r="4" spans="1:8" ht="18" customHeight="1" x14ac:dyDescent="0.25">
      <c r="A4" s="22" t="s">
        <v>7</v>
      </c>
      <c r="B4" s="84">
        <v>1718</v>
      </c>
      <c r="C4" s="55">
        <v>23</v>
      </c>
      <c r="D4" s="56">
        <f>C4/B4</f>
        <v>1.3387660069848661E-2</v>
      </c>
      <c r="E4" s="85">
        <v>1080</v>
      </c>
      <c r="F4" s="56">
        <f>E4/B4</f>
        <v>0.62863795110593712</v>
      </c>
      <c r="G4" s="85">
        <v>615</v>
      </c>
      <c r="H4" s="56">
        <f>G4/B4</f>
        <v>0.35797438882421423</v>
      </c>
    </row>
    <row r="5" spans="1:8" ht="18" customHeight="1" x14ac:dyDescent="0.25">
      <c r="A5" s="22" t="s">
        <v>8</v>
      </c>
      <c r="B5" s="84">
        <v>1585</v>
      </c>
      <c r="C5" s="55">
        <v>28</v>
      </c>
      <c r="D5" s="56">
        <f t="shared" ref="D5:D15" si="0">C5/B5</f>
        <v>1.7665615141955835E-2</v>
      </c>
      <c r="E5" s="85">
        <v>965</v>
      </c>
      <c r="F5" s="56">
        <f t="shared" ref="F5:F15" si="1">E5/B5</f>
        <v>0.60883280757097791</v>
      </c>
      <c r="G5" s="85">
        <v>592</v>
      </c>
      <c r="H5" s="56">
        <f t="shared" ref="H5:H15" si="2">G5/B5</f>
        <v>0.37350157728706623</v>
      </c>
    </row>
    <row r="6" spans="1:8" ht="18" customHeight="1" x14ac:dyDescent="0.25">
      <c r="A6" s="22" t="s">
        <v>9</v>
      </c>
      <c r="B6" s="84">
        <v>1580</v>
      </c>
      <c r="C6" s="55">
        <v>30</v>
      </c>
      <c r="D6" s="56">
        <f t="shared" si="0"/>
        <v>1.8987341772151899E-2</v>
      </c>
      <c r="E6" s="85">
        <v>996</v>
      </c>
      <c r="F6" s="56">
        <f t="shared" si="1"/>
        <v>0.63037974683544307</v>
      </c>
      <c r="G6" s="85">
        <v>554</v>
      </c>
      <c r="H6" s="56">
        <f t="shared" si="2"/>
        <v>0.35063291139240504</v>
      </c>
    </row>
    <row r="7" spans="1:8" ht="18" customHeight="1" x14ac:dyDescent="0.25">
      <c r="A7" s="22" t="s">
        <v>10</v>
      </c>
      <c r="B7" s="84">
        <v>1590</v>
      </c>
      <c r="C7" s="55">
        <v>36</v>
      </c>
      <c r="D7" s="56">
        <f t="shared" si="0"/>
        <v>2.2641509433962263E-2</v>
      </c>
      <c r="E7" s="85">
        <v>970</v>
      </c>
      <c r="F7" s="56">
        <f t="shared" si="1"/>
        <v>0.61006289308176098</v>
      </c>
      <c r="G7" s="85">
        <v>584</v>
      </c>
      <c r="H7" s="56">
        <f t="shared" si="2"/>
        <v>0.3672955974842767</v>
      </c>
    </row>
    <row r="8" spans="1:8" ht="18" customHeight="1" x14ac:dyDescent="0.25">
      <c r="A8" s="22" t="s">
        <v>11</v>
      </c>
      <c r="B8" s="84">
        <v>1554</v>
      </c>
      <c r="C8" s="55">
        <v>39</v>
      </c>
      <c r="D8" s="56">
        <f t="shared" si="0"/>
        <v>2.5096525096525095E-2</v>
      </c>
      <c r="E8" s="85">
        <v>998</v>
      </c>
      <c r="F8" s="56">
        <f t="shared" si="1"/>
        <v>0.64221364221364219</v>
      </c>
      <c r="G8" s="85">
        <v>517</v>
      </c>
      <c r="H8" s="56">
        <f t="shared" si="2"/>
        <v>0.33268983268983271</v>
      </c>
    </row>
    <row r="9" spans="1:8" ht="18" customHeight="1" x14ac:dyDescent="0.25">
      <c r="A9" s="22" t="s">
        <v>12</v>
      </c>
      <c r="B9" s="84">
        <v>1556</v>
      </c>
      <c r="C9" s="55">
        <v>42</v>
      </c>
      <c r="D9" s="56">
        <f t="shared" si="0"/>
        <v>2.6992287917737789E-2</v>
      </c>
      <c r="E9" s="85">
        <v>975</v>
      </c>
      <c r="F9" s="56">
        <f t="shared" si="1"/>
        <v>0.62660668380462725</v>
      </c>
      <c r="G9" s="85">
        <v>539</v>
      </c>
      <c r="H9" s="56">
        <f t="shared" si="2"/>
        <v>0.34640102827763497</v>
      </c>
    </row>
    <row r="10" spans="1:8" ht="18" customHeight="1" x14ac:dyDescent="0.25">
      <c r="A10" s="22" t="s">
        <v>13</v>
      </c>
      <c r="B10" s="84">
        <v>1632</v>
      </c>
      <c r="C10" s="55">
        <v>61</v>
      </c>
      <c r="D10" s="56">
        <f t="shared" si="0"/>
        <v>3.7377450980392156E-2</v>
      </c>
      <c r="E10" s="85">
        <v>1059</v>
      </c>
      <c r="F10" s="56">
        <f t="shared" si="1"/>
        <v>0.64889705882352944</v>
      </c>
      <c r="G10" s="85">
        <v>512</v>
      </c>
      <c r="H10" s="56">
        <f t="shared" si="2"/>
        <v>0.31372549019607843</v>
      </c>
    </row>
    <row r="11" spans="1:8" ht="18" customHeight="1" x14ac:dyDescent="0.25">
      <c r="A11" s="22" t="s">
        <v>14</v>
      </c>
      <c r="B11" s="84">
        <v>1517</v>
      </c>
      <c r="C11" s="55">
        <v>49</v>
      </c>
      <c r="D11" s="56">
        <f t="shared" si="0"/>
        <v>3.2300593276203035E-2</v>
      </c>
      <c r="E11" s="85">
        <v>955</v>
      </c>
      <c r="F11" s="56">
        <f t="shared" si="1"/>
        <v>0.6295319709953856</v>
      </c>
      <c r="G11" s="85">
        <v>513</v>
      </c>
      <c r="H11" s="56">
        <f t="shared" si="2"/>
        <v>0.33816743572841135</v>
      </c>
    </row>
    <row r="12" spans="1:8" ht="18" customHeight="1" x14ac:dyDescent="0.25">
      <c r="A12" s="22" t="s">
        <v>15</v>
      </c>
      <c r="B12" s="84">
        <v>1406</v>
      </c>
      <c r="C12" s="55">
        <v>61</v>
      </c>
      <c r="D12" s="56">
        <f t="shared" si="0"/>
        <v>4.3385490753911807E-2</v>
      </c>
      <c r="E12" s="85">
        <v>832</v>
      </c>
      <c r="F12" s="56">
        <f t="shared" si="1"/>
        <v>0.59174964438122335</v>
      </c>
      <c r="G12" s="85">
        <v>513</v>
      </c>
      <c r="H12" s="56">
        <f t="shared" si="2"/>
        <v>0.36486486486486486</v>
      </c>
    </row>
    <row r="13" spans="1:8" ht="18" customHeight="1" x14ac:dyDescent="0.25">
      <c r="A13" s="22" t="s">
        <v>16</v>
      </c>
      <c r="B13" s="84">
        <v>1456</v>
      </c>
      <c r="C13" s="55">
        <v>77</v>
      </c>
      <c r="D13" s="56">
        <f t="shared" si="0"/>
        <v>5.2884615384615384E-2</v>
      </c>
      <c r="E13" s="85">
        <v>856</v>
      </c>
      <c r="F13" s="56">
        <f t="shared" si="1"/>
        <v>0.58791208791208793</v>
      </c>
      <c r="G13" s="85">
        <v>523</v>
      </c>
      <c r="H13" s="56">
        <f t="shared" si="2"/>
        <v>0.3592032967032967</v>
      </c>
    </row>
    <row r="14" spans="1:8" ht="18" customHeight="1" x14ac:dyDescent="0.25">
      <c r="A14" s="22" t="s">
        <v>17</v>
      </c>
      <c r="B14" s="84">
        <v>1394</v>
      </c>
      <c r="C14" s="55">
        <v>95</v>
      </c>
      <c r="D14" s="56">
        <f t="shared" si="0"/>
        <v>6.8149210903873741E-2</v>
      </c>
      <c r="E14" s="85">
        <v>770</v>
      </c>
      <c r="F14" s="56">
        <f t="shared" si="1"/>
        <v>0.55236728837876614</v>
      </c>
      <c r="G14" s="85">
        <v>529</v>
      </c>
      <c r="H14" s="56">
        <f t="shared" si="2"/>
        <v>0.37948350071736009</v>
      </c>
    </row>
    <row r="15" spans="1:8" ht="18" customHeight="1" x14ac:dyDescent="0.25">
      <c r="A15" s="59" t="s">
        <v>83</v>
      </c>
      <c r="B15" s="93">
        <v>16988</v>
      </c>
      <c r="C15" s="57">
        <v>541</v>
      </c>
      <c r="D15" s="58">
        <f t="shared" si="0"/>
        <v>3.1846008947492351E-2</v>
      </c>
      <c r="E15" s="94">
        <v>10456</v>
      </c>
      <c r="F15" s="58">
        <f t="shared" si="1"/>
        <v>0.61549328938073933</v>
      </c>
      <c r="G15" s="94">
        <v>5991</v>
      </c>
      <c r="H15" s="58">
        <f t="shared" si="2"/>
        <v>0.35266070167176833</v>
      </c>
    </row>
    <row r="16" spans="1:8" ht="9.9499999999999993" customHeight="1" x14ac:dyDescent="0.25"/>
  </sheetData>
  <mergeCells count="4">
    <mergeCell ref="C1:H1"/>
    <mergeCell ref="C2:D2"/>
    <mergeCell ref="E2:F2"/>
    <mergeCell ref="G2:H2"/>
  </mergeCells>
  <pageMargins left="1.25" right="0.75" top="1.5" bottom="1" header="0.5" footer="0.5"/>
  <pageSetup orientation="landscape" horizontalDpi="300" verticalDpi="300" r:id="rId1"/>
  <headerFooter>
    <oddHeader>&amp;LUniversity of Idaho
New Freshmen
1st - 3rd Year Retention by Cohort&amp;RInstitutional Research</oddHeader>
    <oddFooter>&amp;L&amp;F&amp;C&amp;P/&amp;N&amp;R&amp;D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9"/>
  <sheetViews>
    <sheetView zoomScaleNormal="100" workbookViewId="0">
      <pane ySplit="3" topLeftCell="A4" activePane="bottomLeft" state="frozen"/>
      <selection pane="bottomLeft" activeCell="C1" sqref="C1:C1048576"/>
    </sheetView>
  </sheetViews>
  <sheetFormatPr defaultColWidth="9.140625" defaultRowHeight="15" x14ac:dyDescent="0.25"/>
  <cols>
    <col min="1" max="1" width="18.5703125" style="1" customWidth="1"/>
    <col min="2" max="2" width="9.85546875" style="1" customWidth="1"/>
    <col min="3" max="3" width="10.7109375" style="1" customWidth="1"/>
    <col min="4" max="7" width="9.42578125" style="1" customWidth="1"/>
    <col min="8" max="16384" width="9.140625" style="1"/>
  </cols>
  <sheetData>
    <row r="1" spans="1:7" ht="18" customHeight="1" x14ac:dyDescent="0.25">
      <c r="A1" s="2" t="s">
        <v>0</v>
      </c>
      <c r="B1" s="3"/>
      <c r="C1" s="3"/>
      <c r="D1" s="121" t="s">
        <v>2</v>
      </c>
      <c r="E1" s="121"/>
      <c r="F1" s="121"/>
      <c r="G1" s="122"/>
    </row>
    <row r="2" spans="1:7" ht="18" customHeight="1" x14ac:dyDescent="0.25">
      <c r="A2" s="4"/>
      <c r="B2" s="5"/>
      <c r="C2" s="5"/>
      <c r="D2" s="119" t="s">
        <v>3</v>
      </c>
      <c r="E2" s="119"/>
      <c r="F2" s="119" t="s">
        <v>4</v>
      </c>
      <c r="G2" s="123"/>
    </row>
    <row r="3" spans="1:7" ht="27.95" customHeight="1" x14ac:dyDescent="0.25">
      <c r="A3" s="37" t="s">
        <v>84</v>
      </c>
      <c r="B3" s="38" t="s">
        <v>88</v>
      </c>
      <c r="C3" s="38" t="s">
        <v>1</v>
      </c>
      <c r="D3" s="38" t="s">
        <v>5</v>
      </c>
      <c r="E3" s="38" t="s">
        <v>6</v>
      </c>
      <c r="F3" s="38" t="s">
        <v>5</v>
      </c>
      <c r="G3" s="39" t="s">
        <v>6</v>
      </c>
    </row>
    <row r="4" spans="1:7" ht="18" customHeight="1" x14ac:dyDescent="0.25">
      <c r="A4" s="6" t="s">
        <v>85</v>
      </c>
      <c r="B4" s="6" t="s">
        <v>15</v>
      </c>
      <c r="C4" s="71">
        <v>370</v>
      </c>
      <c r="D4" s="55">
        <v>292</v>
      </c>
      <c r="E4" s="56">
        <f>D4/C4</f>
        <v>0.78918918918918923</v>
      </c>
      <c r="F4" s="55">
        <v>78</v>
      </c>
      <c r="G4" s="56">
        <f>F4/C4</f>
        <v>0.21081081081081082</v>
      </c>
    </row>
    <row r="5" spans="1:7" ht="18" customHeight="1" x14ac:dyDescent="0.25">
      <c r="A5" s="6" t="s">
        <v>85</v>
      </c>
      <c r="B5" s="6" t="s">
        <v>16</v>
      </c>
      <c r="C5" s="71">
        <v>364</v>
      </c>
      <c r="D5" s="55">
        <v>269</v>
      </c>
      <c r="E5" s="56">
        <f t="shared" ref="E5:E18" si="0">D5/C5</f>
        <v>0.73901098901098905</v>
      </c>
      <c r="F5" s="55">
        <v>95</v>
      </c>
      <c r="G5" s="56">
        <f t="shared" ref="G5:G18" si="1">F5/C5</f>
        <v>0.26098901098901101</v>
      </c>
    </row>
    <row r="6" spans="1:7" ht="18" customHeight="1" x14ac:dyDescent="0.25">
      <c r="A6" s="6" t="s">
        <v>85</v>
      </c>
      <c r="B6" s="6" t="s">
        <v>17</v>
      </c>
      <c r="C6" s="71">
        <v>348</v>
      </c>
      <c r="D6" s="55">
        <v>259</v>
      </c>
      <c r="E6" s="56">
        <f t="shared" si="0"/>
        <v>0.74425287356321834</v>
      </c>
      <c r="F6" s="55">
        <v>89</v>
      </c>
      <c r="G6" s="56">
        <f t="shared" si="1"/>
        <v>0.2557471264367816</v>
      </c>
    </row>
    <row r="7" spans="1:7" ht="18" customHeight="1" x14ac:dyDescent="0.25">
      <c r="A7" s="6" t="s">
        <v>85</v>
      </c>
      <c r="B7" s="6" t="s">
        <v>18</v>
      </c>
      <c r="C7" s="71">
        <v>349</v>
      </c>
      <c r="D7" s="55">
        <v>265</v>
      </c>
      <c r="E7" s="56">
        <f t="shared" si="0"/>
        <v>0.75931232091690548</v>
      </c>
      <c r="F7" s="55">
        <v>84</v>
      </c>
      <c r="G7" s="56">
        <f t="shared" si="1"/>
        <v>0.24068767908309455</v>
      </c>
    </row>
    <row r="8" spans="1:7" ht="18" customHeight="1" x14ac:dyDescent="0.25">
      <c r="A8" s="6" t="s">
        <v>85</v>
      </c>
      <c r="B8" s="6" t="s">
        <v>19</v>
      </c>
      <c r="C8" s="71">
        <v>408</v>
      </c>
      <c r="D8" s="55">
        <v>320</v>
      </c>
      <c r="E8" s="56">
        <f t="shared" si="0"/>
        <v>0.78431372549019607</v>
      </c>
      <c r="F8" s="55">
        <v>88</v>
      </c>
      <c r="G8" s="56">
        <f t="shared" si="1"/>
        <v>0.21568627450980393</v>
      </c>
    </row>
    <row r="9" spans="1:7" ht="18" customHeight="1" x14ac:dyDescent="0.25">
      <c r="A9" s="6" t="s">
        <v>86</v>
      </c>
      <c r="B9" s="6" t="s">
        <v>15</v>
      </c>
      <c r="C9" s="71">
        <v>546</v>
      </c>
      <c r="D9" s="55">
        <v>446</v>
      </c>
      <c r="E9" s="56">
        <f t="shared" si="0"/>
        <v>0.81684981684981683</v>
      </c>
      <c r="F9" s="55">
        <v>100</v>
      </c>
      <c r="G9" s="56">
        <f t="shared" si="1"/>
        <v>0.18315018315018314</v>
      </c>
    </row>
    <row r="10" spans="1:7" ht="18" customHeight="1" x14ac:dyDescent="0.25">
      <c r="A10" s="6" t="s">
        <v>86</v>
      </c>
      <c r="B10" s="6" t="s">
        <v>16</v>
      </c>
      <c r="C10" s="71">
        <v>591</v>
      </c>
      <c r="D10" s="55">
        <v>487</v>
      </c>
      <c r="E10" s="56">
        <f t="shared" si="0"/>
        <v>0.82402707275803722</v>
      </c>
      <c r="F10" s="55">
        <v>104</v>
      </c>
      <c r="G10" s="56">
        <f t="shared" si="1"/>
        <v>0.17597292724196278</v>
      </c>
    </row>
    <row r="11" spans="1:7" ht="18" customHeight="1" x14ac:dyDescent="0.25">
      <c r="A11" s="6" t="s">
        <v>86</v>
      </c>
      <c r="B11" s="6" t="s">
        <v>17</v>
      </c>
      <c r="C11" s="71">
        <v>604</v>
      </c>
      <c r="D11" s="55">
        <v>485</v>
      </c>
      <c r="E11" s="56">
        <f t="shared" si="0"/>
        <v>0.80298013245033117</v>
      </c>
      <c r="F11" s="55">
        <v>119</v>
      </c>
      <c r="G11" s="56">
        <f t="shared" si="1"/>
        <v>0.19701986754966888</v>
      </c>
    </row>
    <row r="12" spans="1:7" ht="18" customHeight="1" x14ac:dyDescent="0.25">
      <c r="A12" s="6" t="s">
        <v>86</v>
      </c>
      <c r="B12" s="6" t="s">
        <v>18</v>
      </c>
      <c r="C12" s="71">
        <v>797</v>
      </c>
      <c r="D12" s="55">
        <v>595</v>
      </c>
      <c r="E12" s="56">
        <f t="shared" si="0"/>
        <v>0.74654956085319946</v>
      </c>
      <c r="F12" s="55">
        <v>202</v>
      </c>
      <c r="G12" s="56">
        <f t="shared" si="1"/>
        <v>0.25345043914680049</v>
      </c>
    </row>
    <row r="13" spans="1:7" ht="18" customHeight="1" x14ac:dyDescent="0.25">
      <c r="A13" s="6" t="s">
        <v>86</v>
      </c>
      <c r="B13" s="6" t="s">
        <v>19</v>
      </c>
      <c r="C13" s="71">
        <v>1044</v>
      </c>
      <c r="D13" s="55">
        <v>792</v>
      </c>
      <c r="E13" s="56">
        <f t="shared" si="0"/>
        <v>0.75862068965517238</v>
      </c>
      <c r="F13" s="55">
        <v>252</v>
      </c>
      <c r="G13" s="56">
        <f t="shared" si="1"/>
        <v>0.2413793103448276</v>
      </c>
    </row>
    <row r="14" spans="1:7" ht="18" customHeight="1" x14ac:dyDescent="0.25">
      <c r="A14" s="6" t="s">
        <v>87</v>
      </c>
      <c r="B14" s="6" t="s">
        <v>15</v>
      </c>
      <c r="C14" s="71">
        <v>490</v>
      </c>
      <c r="D14" s="55">
        <v>340</v>
      </c>
      <c r="E14" s="56">
        <f t="shared" si="0"/>
        <v>0.69387755102040816</v>
      </c>
      <c r="F14" s="55">
        <v>150</v>
      </c>
      <c r="G14" s="56">
        <f t="shared" si="1"/>
        <v>0.30612244897959184</v>
      </c>
    </row>
    <row r="15" spans="1:7" ht="18" customHeight="1" x14ac:dyDescent="0.25">
      <c r="A15" s="6" t="s">
        <v>87</v>
      </c>
      <c r="B15" s="6" t="s">
        <v>16</v>
      </c>
      <c r="C15" s="71">
        <v>501</v>
      </c>
      <c r="D15" s="55">
        <v>360</v>
      </c>
      <c r="E15" s="56">
        <f t="shared" si="0"/>
        <v>0.71856287425149701</v>
      </c>
      <c r="F15" s="55">
        <v>141</v>
      </c>
      <c r="G15" s="56">
        <f t="shared" si="1"/>
        <v>0.28143712574850299</v>
      </c>
    </row>
    <row r="16" spans="1:7" ht="18" customHeight="1" x14ac:dyDescent="0.25">
      <c r="A16" s="6" t="s">
        <v>87</v>
      </c>
      <c r="B16" s="6" t="s">
        <v>17</v>
      </c>
      <c r="C16" s="71">
        <v>442</v>
      </c>
      <c r="D16" s="55">
        <v>291</v>
      </c>
      <c r="E16" s="56">
        <f t="shared" si="0"/>
        <v>0.65837104072398189</v>
      </c>
      <c r="F16" s="55">
        <v>151</v>
      </c>
      <c r="G16" s="56">
        <f t="shared" si="1"/>
        <v>0.34162895927601811</v>
      </c>
    </row>
    <row r="17" spans="1:7" ht="18" customHeight="1" x14ac:dyDescent="0.25">
      <c r="A17" s="6" t="s">
        <v>87</v>
      </c>
      <c r="B17" s="6" t="s">
        <v>18</v>
      </c>
      <c r="C17" s="71">
        <v>478</v>
      </c>
      <c r="D17" s="55">
        <v>333</v>
      </c>
      <c r="E17" s="56">
        <f t="shared" si="0"/>
        <v>0.69665271966527198</v>
      </c>
      <c r="F17" s="55">
        <v>145</v>
      </c>
      <c r="G17" s="56">
        <f t="shared" si="1"/>
        <v>0.30334728033472802</v>
      </c>
    </row>
    <row r="18" spans="1:7" ht="18" customHeight="1" x14ac:dyDescent="0.25">
      <c r="A18" s="6" t="s">
        <v>87</v>
      </c>
      <c r="B18" s="6" t="s">
        <v>19</v>
      </c>
      <c r="C18" s="71">
        <v>459</v>
      </c>
      <c r="D18" s="55">
        <v>320</v>
      </c>
      <c r="E18" s="56">
        <f t="shared" si="0"/>
        <v>0.69716775599128544</v>
      </c>
      <c r="F18" s="55">
        <v>139</v>
      </c>
      <c r="G18" s="56">
        <f t="shared" si="1"/>
        <v>0.30283224400871461</v>
      </c>
    </row>
    <row r="19" spans="1:7" ht="9.9499999999999993" customHeight="1" x14ac:dyDescent="0.25"/>
  </sheetData>
  <autoFilter ref="A3:B18" xr:uid="{00000000-0001-0000-1000-000000000000}"/>
  <mergeCells count="3">
    <mergeCell ref="D1:G1"/>
    <mergeCell ref="D2:E2"/>
    <mergeCell ref="F2:G2"/>
  </mergeCells>
  <pageMargins left="1.25" right="0.75" top="1.5" bottom="1" header="0.5" footer="0.5"/>
  <pageSetup orientation="landscape" horizontalDpi="300" verticalDpi="300" r:id="rId1"/>
  <headerFooter>
    <oddHeader xml:space="preserve">&amp;LUniversity of Idaho
New Freshmen
First-Year Full-Time Retention by Finanical Aid Groups&amp;RInstitutional Research
</oddHeader>
    <oddFooter>&amp;L&amp;F&amp;C&amp;P/&amp;N&amp;R&amp;D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9"/>
  <sheetViews>
    <sheetView tabSelected="1" zoomScaleNormal="100" workbookViewId="0">
      <pane ySplit="3" topLeftCell="A4" activePane="bottomLeft" state="frozen"/>
      <selection pane="bottomLeft" activeCell="I4" sqref="I4"/>
    </sheetView>
  </sheetViews>
  <sheetFormatPr defaultColWidth="9.140625" defaultRowHeight="15" x14ac:dyDescent="0.25"/>
  <cols>
    <col min="1" max="1" width="17.140625" style="1" bestFit="1" customWidth="1"/>
    <col min="2" max="2" width="10.140625" style="1" customWidth="1"/>
    <col min="3" max="3" width="9.5703125" style="1" customWidth="1"/>
    <col min="4" max="9" width="12.85546875" style="1" customWidth="1"/>
    <col min="10" max="16384" width="9.140625" style="1"/>
  </cols>
  <sheetData>
    <row r="1" spans="1:9" ht="18" customHeight="1" x14ac:dyDescent="0.25">
      <c r="A1" s="2" t="s">
        <v>0</v>
      </c>
      <c r="B1" s="3"/>
      <c r="C1" s="3"/>
      <c r="D1" s="121" t="s">
        <v>20</v>
      </c>
      <c r="E1" s="121"/>
      <c r="F1" s="121"/>
      <c r="G1" s="121"/>
      <c r="H1" s="121"/>
      <c r="I1" s="122"/>
    </row>
    <row r="2" spans="1:9" ht="18" customHeight="1" x14ac:dyDescent="0.25">
      <c r="A2" s="4"/>
      <c r="B2" s="5"/>
      <c r="C2" s="5"/>
      <c r="D2" s="119" t="s">
        <v>21</v>
      </c>
      <c r="E2" s="119"/>
      <c r="F2" s="119" t="s">
        <v>3</v>
      </c>
      <c r="G2" s="119"/>
      <c r="H2" s="119" t="s">
        <v>4</v>
      </c>
      <c r="I2" s="123"/>
    </row>
    <row r="3" spans="1:9" ht="27.95" customHeight="1" x14ac:dyDescent="0.25">
      <c r="A3" s="37" t="s">
        <v>84</v>
      </c>
      <c r="B3" s="38" t="s">
        <v>88</v>
      </c>
      <c r="C3" s="38" t="s">
        <v>1</v>
      </c>
      <c r="D3" s="38" t="s">
        <v>5</v>
      </c>
      <c r="E3" s="38" t="s">
        <v>6</v>
      </c>
      <c r="F3" s="38" t="s">
        <v>5</v>
      </c>
      <c r="G3" s="38" t="s">
        <v>6</v>
      </c>
      <c r="H3" s="38" t="s">
        <v>5</v>
      </c>
      <c r="I3" s="39" t="s">
        <v>6</v>
      </c>
    </row>
    <row r="4" spans="1:9" ht="18" customHeight="1" x14ac:dyDescent="0.25">
      <c r="A4" s="6" t="s">
        <v>85</v>
      </c>
      <c r="B4" s="6" t="s">
        <v>10</v>
      </c>
      <c r="C4" s="106">
        <v>385</v>
      </c>
      <c r="D4" s="105">
        <v>216</v>
      </c>
      <c r="E4" s="107">
        <f>D4/C4</f>
        <v>0.561038961038961</v>
      </c>
      <c r="F4" s="105">
        <v>6</v>
      </c>
      <c r="G4" s="109">
        <f>F4/C4</f>
        <v>1.5584415584415584E-2</v>
      </c>
      <c r="H4" s="105">
        <v>163</v>
      </c>
      <c r="I4" s="130">
        <f>H4/C4</f>
        <v>0.42337662337662335</v>
      </c>
    </row>
    <row r="5" spans="1:9" ht="18" customHeight="1" x14ac:dyDescent="0.25">
      <c r="A5" s="6" t="s">
        <v>85</v>
      </c>
      <c r="B5" s="6" t="s">
        <v>11</v>
      </c>
      <c r="C5" s="54">
        <v>397</v>
      </c>
      <c r="D5" s="55">
        <v>227</v>
      </c>
      <c r="E5" s="95">
        <f t="shared" ref="E5:E18" si="0">D5/C5</f>
        <v>0.5717884130982368</v>
      </c>
      <c r="F5" s="55">
        <v>10</v>
      </c>
      <c r="G5" s="108">
        <f t="shared" ref="G5:G18" si="1">F5/C5</f>
        <v>2.5188916876574308E-2</v>
      </c>
      <c r="H5" s="55">
        <v>160</v>
      </c>
      <c r="I5" s="95">
        <f>H5/C5</f>
        <v>0.40302267002518893</v>
      </c>
    </row>
    <row r="6" spans="1:9" ht="18" customHeight="1" x14ac:dyDescent="0.25">
      <c r="A6" s="6" t="s">
        <v>85</v>
      </c>
      <c r="B6" s="6" t="s">
        <v>12</v>
      </c>
      <c r="C6" s="54">
        <v>370</v>
      </c>
      <c r="D6" s="55">
        <v>226</v>
      </c>
      <c r="E6" s="95">
        <f t="shared" si="0"/>
        <v>0.61081081081081079</v>
      </c>
      <c r="F6" s="55">
        <v>1</v>
      </c>
      <c r="G6" s="95">
        <f t="shared" si="1"/>
        <v>2.7027027027027029E-3</v>
      </c>
      <c r="H6" s="55">
        <v>143</v>
      </c>
      <c r="I6" s="95">
        <f>H6/C6</f>
        <v>0.38648648648648648</v>
      </c>
    </row>
    <row r="7" spans="1:9" ht="18" customHeight="1" x14ac:dyDescent="0.25">
      <c r="A7" s="6" t="s">
        <v>85</v>
      </c>
      <c r="B7" s="6" t="s">
        <v>13</v>
      </c>
      <c r="C7" s="54">
        <v>415</v>
      </c>
      <c r="D7" s="55">
        <v>246</v>
      </c>
      <c r="E7" s="95">
        <f t="shared" si="0"/>
        <v>0.59277108433734937</v>
      </c>
      <c r="F7" s="55">
        <v>8</v>
      </c>
      <c r="G7" s="95">
        <f t="shared" si="1"/>
        <v>1.9277108433734941E-2</v>
      </c>
      <c r="H7" s="55">
        <v>161</v>
      </c>
      <c r="I7" s="95">
        <f t="shared" ref="I7:I18" si="2">H7/C7</f>
        <v>0.38795180722891565</v>
      </c>
    </row>
    <row r="8" spans="1:9" ht="18" customHeight="1" x14ac:dyDescent="0.25">
      <c r="A8" s="6" t="s">
        <v>85</v>
      </c>
      <c r="B8" s="6" t="s">
        <v>14</v>
      </c>
      <c r="C8" s="54">
        <v>375</v>
      </c>
      <c r="D8" s="55">
        <v>220</v>
      </c>
      <c r="E8" s="95">
        <f t="shared" si="0"/>
        <v>0.58666666666666667</v>
      </c>
      <c r="F8" s="55">
        <v>5</v>
      </c>
      <c r="G8" s="95">
        <f t="shared" si="1"/>
        <v>1.3333333333333334E-2</v>
      </c>
      <c r="H8" s="55">
        <v>150</v>
      </c>
      <c r="I8" s="95">
        <f t="shared" si="2"/>
        <v>0.4</v>
      </c>
    </row>
    <row r="9" spans="1:9" ht="18" customHeight="1" x14ac:dyDescent="0.25">
      <c r="A9" s="6" t="s">
        <v>86</v>
      </c>
      <c r="B9" s="6" t="s">
        <v>10</v>
      </c>
      <c r="C9" s="54">
        <v>576</v>
      </c>
      <c r="D9" s="55">
        <v>368</v>
      </c>
      <c r="E9" s="95">
        <f t="shared" si="0"/>
        <v>0.63888888888888884</v>
      </c>
      <c r="F9" s="55">
        <v>18</v>
      </c>
      <c r="G9" s="95">
        <f t="shared" si="1"/>
        <v>3.125E-2</v>
      </c>
      <c r="H9" s="55">
        <v>190</v>
      </c>
      <c r="I9" s="95">
        <f t="shared" si="2"/>
        <v>0.3298611111111111</v>
      </c>
    </row>
    <row r="10" spans="1:9" ht="18" customHeight="1" x14ac:dyDescent="0.25">
      <c r="A10" s="6" t="s">
        <v>86</v>
      </c>
      <c r="B10" s="6" t="s">
        <v>11</v>
      </c>
      <c r="C10" s="54">
        <v>556</v>
      </c>
      <c r="D10" s="55">
        <v>374</v>
      </c>
      <c r="E10" s="95">
        <f t="shared" si="0"/>
        <v>0.67266187050359716</v>
      </c>
      <c r="F10" s="55">
        <v>13</v>
      </c>
      <c r="G10" s="95">
        <f t="shared" si="1"/>
        <v>2.3381294964028777E-2</v>
      </c>
      <c r="H10" s="55">
        <v>169</v>
      </c>
      <c r="I10" s="95">
        <f t="shared" si="2"/>
        <v>0.3039568345323741</v>
      </c>
    </row>
    <row r="11" spans="1:9" ht="18" customHeight="1" x14ac:dyDescent="0.25">
      <c r="A11" s="6" t="s">
        <v>86</v>
      </c>
      <c r="B11" s="6" t="s">
        <v>12</v>
      </c>
      <c r="C11" s="54">
        <v>588</v>
      </c>
      <c r="D11" s="55">
        <v>390</v>
      </c>
      <c r="E11" s="95">
        <f t="shared" si="0"/>
        <v>0.66326530612244894</v>
      </c>
      <c r="F11" s="55">
        <v>10</v>
      </c>
      <c r="G11" s="95">
        <f t="shared" si="1"/>
        <v>1.7006802721088437E-2</v>
      </c>
      <c r="H11" s="55">
        <v>188</v>
      </c>
      <c r="I11" s="95">
        <f t="shared" si="2"/>
        <v>0.31972789115646261</v>
      </c>
    </row>
    <row r="12" spans="1:9" ht="18" customHeight="1" x14ac:dyDescent="0.25">
      <c r="A12" s="6" t="s">
        <v>86</v>
      </c>
      <c r="B12" s="6" t="s">
        <v>13</v>
      </c>
      <c r="C12" s="54">
        <v>591</v>
      </c>
      <c r="D12" s="55">
        <v>419</v>
      </c>
      <c r="E12" s="95">
        <f t="shared" si="0"/>
        <v>0.70896785109983085</v>
      </c>
      <c r="F12" s="55">
        <v>3</v>
      </c>
      <c r="G12" s="95">
        <f t="shared" si="1"/>
        <v>5.076142131979695E-3</v>
      </c>
      <c r="H12" s="55">
        <v>169</v>
      </c>
      <c r="I12" s="95">
        <f t="shared" si="2"/>
        <v>0.2859560067681895</v>
      </c>
    </row>
    <row r="13" spans="1:9" ht="18" customHeight="1" x14ac:dyDescent="0.25">
      <c r="A13" s="6" t="s">
        <v>86</v>
      </c>
      <c r="B13" s="6" t="s">
        <v>14</v>
      </c>
      <c r="C13" s="54">
        <v>570</v>
      </c>
      <c r="D13" s="55">
        <v>377</v>
      </c>
      <c r="E13" s="95">
        <f t="shared" si="0"/>
        <v>0.66140350877192977</v>
      </c>
      <c r="F13" s="55">
        <v>9</v>
      </c>
      <c r="G13" s="95">
        <f t="shared" si="1"/>
        <v>1.5789473684210527E-2</v>
      </c>
      <c r="H13" s="55">
        <v>184</v>
      </c>
      <c r="I13" s="95">
        <f t="shared" si="2"/>
        <v>0.32280701754385965</v>
      </c>
    </row>
    <row r="14" spans="1:9" ht="18" customHeight="1" x14ac:dyDescent="0.25">
      <c r="A14" s="6" t="s">
        <v>87</v>
      </c>
      <c r="B14" s="6" t="s">
        <v>10</v>
      </c>
      <c r="C14" s="54">
        <v>629</v>
      </c>
      <c r="D14" s="55">
        <v>306</v>
      </c>
      <c r="E14" s="95">
        <f t="shared" si="0"/>
        <v>0.48648648648648651</v>
      </c>
      <c r="F14" s="55">
        <v>15</v>
      </c>
      <c r="G14" s="95">
        <f t="shared" si="1"/>
        <v>2.3847376788553261E-2</v>
      </c>
      <c r="H14" s="55">
        <v>308</v>
      </c>
      <c r="I14" s="95">
        <f t="shared" si="2"/>
        <v>0.48966613672496023</v>
      </c>
    </row>
    <row r="15" spans="1:9" ht="18" customHeight="1" x14ac:dyDescent="0.25">
      <c r="A15" s="6" t="s">
        <v>87</v>
      </c>
      <c r="B15" s="6" t="s">
        <v>11</v>
      </c>
      <c r="C15" s="54">
        <v>601</v>
      </c>
      <c r="D15" s="55">
        <v>322</v>
      </c>
      <c r="E15" s="95">
        <f t="shared" si="0"/>
        <v>0.53577371048252909</v>
      </c>
      <c r="F15" s="55">
        <v>15</v>
      </c>
      <c r="G15" s="95">
        <f t="shared" si="1"/>
        <v>2.4958402662229616E-2</v>
      </c>
      <c r="H15" s="55">
        <v>264</v>
      </c>
      <c r="I15" s="95">
        <f t="shared" si="2"/>
        <v>0.43926788685524126</v>
      </c>
    </row>
    <row r="16" spans="1:9" ht="18" customHeight="1" x14ac:dyDescent="0.25">
      <c r="A16" s="6" t="s">
        <v>87</v>
      </c>
      <c r="B16" s="6" t="s">
        <v>12</v>
      </c>
      <c r="C16" s="54">
        <v>598</v>
      </c>
      <c r="D16" s="55">
        <v>303</v>
      </c>
      <c r="E16" s="95">
        <f t="shared" si="0"/>
        <v>0.50668896321070234</v>
      </c>
      <c r="F16" s="55">
        <v>12</v>
      </c>
      <c r="G16" s="95">
        <f t="shared" si="1"/>
        <v>2.0066889632107024E-2</v>
      </c>
      <c r="H16" s="55">
        <v>283</v>
      </c>
      <c r="I16" s="95">
        <f t="shared" si="2"/>
        <v>0.47324414715719065</v>
      </c>
    </row>
    <row r="17" spans="1:9" ht="18" customHeight="1" x14ac:dyDescent="0.25">
      <c r="A17" s="6" t="s">
        <v>87</v>
      </c>
      <c r="B17" s="6" t="s">
        <v>13</v>
      </c>
      <c r="C17" s="54">
        <v>626</v>
      </c>
      <c r="D17" s="55">
        <v>330</v>
      </c>
      <c r="E17" s="95">
        <f t="shared" si="0"/>
        <v>0.52715654952076674</v>
      </c>
      <c r="F17" s="55">
        <v>19</v>
      </c>
      <c r="G17" s="95">
        <f t="shared" si="1"/>
        <v>3.035143769968051E-2</v>
      </c>
      <c r="H17" s="55">
        <v>277</v>
      </c>
      <c r="I17" s="95">
        <f t="shared" si="2"/>
        <v>0.44249201277955269</v>
      </c>
    </row>
    <row r="18" spans="1:9" ht="18" customHeight="1" x14ac:dyDescent="0.25">
      <c r="A18" s="6" t="s">
        <v>87</v>
      </c>
      <c r="B18" s="6" t="s">
        <v>14</v>
      </c>
      <c r="C18" s="54">
        <v>572</v>
      </c>
      <c r="D18" s="55">
        <v>325</v>
      </c>
      <c r="E18" s="95">
        <f t="shared" si="0"/>
        <v>0.56818181818181823</v>
      </c>
      <c r="F18" s="55">
        <v>9</v>
      </c>
      <c r="G18" s="95">
        <f t="shared" si="1"/>
        <v>1.5734265734265736E-2</v>
      </c>
      <c r="H18" s="55">
        <v>238</v>
      </c>
      <c r="I18" s="95">
        <f t="shared" si="2"/>
        <v>0.41608391608391609</v>
      </c>
    </row>
    <row r="19" spans="1:9" ht="9.9499999999999993" customHeight="1" x14ac:dyDescent="0.25"/>
  </sheetData>
  <mergeCells count="4">
    <mergeCell ref="D1:I1"/>
    <mergeCell ref="D2:E2"/>
    <mergeCell ref="F2:G2"/>
    <mergeCell ref="H2:I2"/>
  </mergeCells>
  <pageMargins left="1.25" right="0.75" top="1.5" bottom="1" header="0.5" footer="0.5"/>
  <pageSetup orientation="landscape" horizontalDpi="300" verticalDpi="300" r:id="rId1"/>
  <headerFooter>
    <oddHeader xml:space="preserve">&amp;LUniversity of Idaho
New Freshmen
6-Year Full-Time Graduation Rates by Finanical Aid Group and Cohort&amp;RInstitutional Research
</oddHeader>
    <oddFooter>&amp;L&amp;F&amp;C&amp;P/&amp;N&amp;R&amp;D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zoomScaleNormal="100" workbookViewId="0">
      <pane ySplit="3" topLeftCell="A4" activePane="bottomLeft" state="frozen"/>
      <selection pane="bottomLeft" activeCell="G14" sqref="G14"/>
    </sheetView>
  </sheetViews>
  <sheetFormatPr defaultColWidth="9.140625" defaultRowHeight="15" x14ac:dyDescent="0.25"/>
  <cols>
    <col min="1" max="1" width="9.85546875" style="1" customWidth="1"/>
    <col min="2" max="2" width="9.28515625" style="1" customWidth="1"/>
    <col min="3" max="8" width="9.140625" style="1" customWidth="1"/>
    <col min="9" max="16384" width="9.140625" style="1"/>
  </cols>
  <sheetData>
    <row r="1" spans="1:8" ht="18" customHeight="1" x14ac:dyDescent="0.25">
      <c r="A1" s="64" t="s">
        <v>0</v>
      </c>
      <c r="B1" s="65"/>
      <c r="C1" s="114" t="s">
        <v>20</v>
      </c>
      <c r="D1" s="114"/>
      <c r="E1" s="114"/>
      <c r="F1" s="114"/>
      <c r="G1" s="114"/>
      <c r="H1" s="115"/>
    </row>
    <row r="2" spans="1:8" ht="18" customHeight="1" x14ac:dyDescent="0.25">
      <c r="A2" s="66"/>
      <c r="B2" s="60"/>
      <c r="C2" s="112" t="s">
        <v>21</v>
      </c>
      <c r="D2" s="112"/>
      <c r="E2" s="112" t="s">
        <v>3</v>
      </c>
      <c r="F2" s="112"/>
      <c r="G2" s="112" t="s">
        <v>4</v>
      </c>
      <c r="H2" s="116"/>
    </row>
    <row r="3" spans="1:8" ht="27.95" customHeight="1" x14ac:dyDescent="0.25">
      <c r="A3" s="67" t="s">
        <v>88</v>
      </c>
      <c r="B3" s="9" t="s">
        <v>1</v>
      </c>
      <c r="C3" s="9" t="s">
        <v>5</v>
      </c>
      <c r="D3" s="9" t="s">
        <v>6</v>
      </c>
      <c r="E3" s="9" t="s">
        <v>5</v>
      </c>
      <c r="F3" s="9" t="s">
        <v>6</v>
      </c>
      <c r="G3" s="9" t="s">
        <v>5</v>
      </c>
      <c r="H3" s="68" t="s">
        <v>6</v>
      </c>
    </row>
    <row r="4" spans="1:8" ht="18" customHeight="1" x14ac:dyDescent="0.25">
      <c r="A4" s="62" t="s">
        <v>7</v>
      </c>
      <c r="B4" s="96">
        <v>1718</v>
      </c>
      <c r="C4" s="98">
        <v>958</v>
      </c>
      <c r="D4" s="99">
        <f>C4/B4</f>
        <v>0.55762514551804421</v>
      </c>
      <c r="E4" s="102">
        <v>51</v>
      </c>
      <c r="F4" s="99">
        <f>E4/B4</f>
        <v>2.9685681024447033E-2</v>
      </c>
      <c r="G4" s="98">
        <v>709</v>
      </c>
      <c r="H4" s="99">
        <f>G4/B4</f>
        <v>0.41268917345750872</v>
      </c>
    </row>
    <row r="5" spans="1:8" ht="18" customHeight="1" x14ac:dyDescent="0.25">
      <c r="A5" s="62" t="s">
        <v>8</v>
      </c>
      <c r="B5" s="96">
        <v>1585</v>
      </c>
      <c r="C5" s="98">
        <v>863</v>
      </c>
      <c r="D5" s="99">
        <f t="shared" ref="D5:D11" si="0">C5/B5</f>
        <v>0.54447949526813877</v>
      </c>
      <c r="E5" s="102">
        <v>49</v>
      </c>
      <c r="F5" s="99">
        <f t="shared" ref="F5:F11" si="1">E5/B5</f>
        <v>3.0914826498422712E-2</v>
      </c>
      <c r="G5" s="98">
        <v>673</v>
      </c>
      <c r="H5" s="99">
        <f t="shared" ref="H5:H11" si="2">G5/B5</f>
        <v>0.42460567823343848</v>
      </c>
    </row>
    <row r="6" spans="1:8" ht="18" customHeight="1" x14ac:dyDescent="0.25">
      <c r="A6" s="62" t="s">
        <v>9</v>
      </c>
      <c r="B6" s="96">
        <v>1580</v>
      </c>
      <c r="C6" s="98">
        <v>937</v>
      </c>
      <c r="D6" s="99">
        <f t="shared" si="0"/>
        <v>0.59303797468354436</v>
      </c>
      <c r="E6" s="102">
        <v>40</v>
      </c>
      <c r="F6" s="99">
        <f t="shared" si="1"/>
        <v>2.5316455696202531E-2</v>
      </c>
      <c r="G6" s="98">
        <v>603</v>
      </c>
      <c r="H6" s="99">
        <f t="shared" si="2"/>
        <v>0.38164556962025314</v>
      </c>
    </row>
    <row r="7" spans="1:8" ht="18" customHeight="1" x14ac:dyDescent="0.25">
      <c r="A7" s="62" t="s">
        <v>10</v>
      </c>
      <c r="B7" s="96">
        <v>1590</v>
      </c>
      <c r="C7" s="98">
        <v>890</v>
      </c>
      <c r="D7" s="99">
        <f t="shared" si="0"/>
        <v>0.55974842767295596</v>
      </c>
      <c r="E7" s="102">
        <v>39</v>
      </c>
      <c r="F7" s="99">
        <f t="shared" si="1"/>
        <v>2.4528301886792454E-2</v>
      </c>
      <c r="G7" s="98">
        <v>661</v>
      </c>
      <c r="H7" s="99">
        <f t="shared" si="2"/>
        <v>0.41572327044025159</v>
      </c>
    </row>
    <row r="8" spans="1:8" ht="18" customHeight="1" x14ac:dyDescent="0.25">
      <c r="A8" s="62" t="s">
        <v>11</v>
      </c>
      <c r="B8" s="96">
        <v>1554</v>
      </c>
      <c r="C8" s="98">
        <v>923</v>
      </c>
      <c r="D8" s="99">
        <f t="shared" si="0"/>
        <v>0.59395109395109391</v>
      </c>
      <c r="E8" s="102">
        <v>38</v>
      </c>
      <c r="F8" s="99">
        <f t="shared" si="1"/>
        <v>2.4453024453024452E-2</v>
      </c>
      <c r="G8" s="98">
        <v>593</v>
      </c>
      <c r="H8" s="99">
        <f t="shared" si="2"/>
        <v>0.38159588159588159</v>
      </c>
    </row>
    <row r="9" spans="1:8" ht="18" customHeight="1" x14ac:dyDescent="0.25">
      <c r="A9" s="62" t="s">
        <v>12</v>
      </c>
      <c r="B9" s="96">
        <v>1556</v>
      </c>
      <c r="C9" s="98">
        <v>919</v>
      </c>
      <c r="D9" s="99">
        <f t="shared" si="0"/>
        <v>0.59061696658097684</v>
      </c>
      <c r="E9" s="102">
        <v>23</v>
      </c>
      <c r="F9" s="99">
        <f t="shared" si="1"/>
        <v>1.4781491002570694E-2</v>
      </c>
      <c r="G9" s="98">
        <v>614</v>
      </c>
      <c r="H9" s="99">
        <f t="shared" si="2"/>
        <v>0.39460154241645246</v>
      </c>
    </row>
    <row r="10" spans="1:8" ht="18" customHeight="1" x14ac:dyDescent="0.25">
      <c r="A10" s="62" t="s">
        <v>13</v>
      </c>
      <c r="B10" s="96">
        <v>1632</v>
      </c>
      <c r="C10" s="98">
        <v>995</v>
      </c>
      <c r="D10" s="99">
        <f t="shared" si="0"/>
        <v>0.60968137254901966</v>
      </c>
      <c r="E10" s="102">
        <v>30</v>
      </c>
      <c r="F10" s="99">
        <f t="shared" si="1"/>
        <v>1.8382352941176471E-2</v>
      </c>
      <c r="G10" s="98">
        <v>607</v>
      </c>
      <c r="H10" s="99">
        <f t="shared" si="2"/>
        <v>0.37193627450980393</v>
      </c>
    </row>
    <row r="11" spans="1:8" ht="18" customHeight="1" x14ac:dyDescent="0.25">
      <c r="A11" s="63" t="s">
        <v>14</v>
      </c>
      <c r="B11" s="97">
        <v>1517</v>
      </c>
      <c r="C11" s="100">
        <v>922</v>
      </c>
      <c r="D11" s="101">
        <f t="shared" si="0"/>
        <v>0.6077785102175346</v>
      </c>
      <c r="E11" s="103">
        <v>23</v>
      </c>
      <c r="F11" s="101">
        <f t="shared" si="1"/>
        <v>1.5161502966381015E-2</v>
      </c>
      <c r="G11" s="100">
        <v>572</v>
      </c>
      <c r="H11" s="101">
        <f t="shared" si="2"/>
        <v>0.37705998681608438</v>
      </c>
    </row>
    <row r="12" spans="1:8" ht="9.9499999999999993" customHeight="1" x14ac:dyDescent="0.25">
      <c r="A12" s="61"/>
      <c r="B12" s="61"/>
      <c r="C12" s="61"/>
      <c r="D12" s="61"/>
      <c r="E12" s="61"/>
      <c r="F12" s="61"/>
      <c r="G12" s="61"/>
      <c r="H12" s="61"/>
    </row>
  </sheetData>
  <autoFilter ref="A3:H11" xr:uid="{00000000-0001-0000-0100-000000000000}"/>
  <mergeCells count="4">
    <mergeCell ref="C1:H1"/>
    <mergeCell ref="C2:D2"/>
    <mergeCell ref="E2:F2"/>
    <mergeCell ref="G2:H2"/>
  </mergeCells>
  <pageMargins left="1.25" right="0.75" top="1.5" bottom="1" header="0.5" footer="0.5"/>
  <pageSetup orientation="landscape" horizontalDpi="300" verticalDpi="300" r:id="rId1"/>
  <headerFooter>
    <oddHeader>&amp;LUniversity of Idaho
New Freshmen
6-Year graduation by Cohort&amp;RInstitutional Research</oddHeader>
    <oddFooter>&amp;L&amp;A&amp;C&amp;P/&amp;N&amp;R&amp;D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"/>
  <sheetViews>
    <sheetView zoomScaleNormal="100" workbookViewId="0">
      <pane ySplit="4" topLeftCell="A22" activePane="bottomLeft" state="frozen"/>
      <selection pane="bottomLeft"/>
    </sheetView>
  </sheetViews>
  <sheetFormatPr defaultColWidth="9.140625" defaultRowHeight="15" x14ac:dyDescent="0.25"/>
  <cols>
    <col min="1" max="1" width="29.5703125" style="17" customWidth="1"/>
    <col min="2" max="2" width="8.42578125" style="17" bestFit="1" customWidth="1"/>
    <col min="3" max="3" width="9.7109375" style="17" customWidth="1"/>
    <col min="4" max="4" width="8.5703125" style="17" bestFit="1" customWidth="1"/>
    <col min="5" max="5" width="11.5703125" style="17" bestFit="1" customWidth="1"/>
    <col min="6" max="6" width="8.5703125" style="17" bestFit="1" customWidth="1"/>
    <col min="7" max="7" width="11.42578125" style="17" customWidth="1"/>
    <col min="8" max="16384" width="9.140625" style="1"/>
  </cols>
  <sheetData>
    <row r="1" spans="1:7" ht="18" customHeight="1" x14ac:dyDescent="0.25">
      <c r="A1" s="12"/>
      <c r="B1" s="13"/>
      <c r="C1" s="13"/>
      <c r="D1" s="110"/>
      <c r="E1" s="110"/>
      <c r="F1" s="110"/>
      <c r="G1" s="111"/>
    </row>
    <row r="2" spans="1:7" ht="18" customHeight="1" x14ac:dyDescent="0.25">
      <c r="A2" s="14"/>
      <c r="B2" s="15"/>
      <c r="C2" s="15"/>
      <c r="D2" s="112" t="s">
        <v>2</v>
      </c>
      <c r="E2" s="112"/>
      <c r="F2" s="112"/>
      <c r="G2" s="113"/>
    </row>
    <row r="3" spans="1:7" ht="18" customHeight="1" x14ac:dyDescent="0.25">
      <c r="A3" s="14"/>
      <c r="B3" s="15"/>
      <c r="C3" s="15"/>
      <c r="D3" s="112" t="s">
        <v>3</v>
      </c>
      <c r="E3" s="112"/>
      <c r="F3" s="112" t="s">
        <v>4</v>
      </c>
      <c r="G3" s="113"/>
    </row>
    <row r="4" spans="1:7" ht="27.95" customHeight="1" x14ac:dyDescent="0.25">
      <c r="A4" s="8" t="s">
        <v>89</v>
      </c>
      <c r="B4" s="16" t="s">
        <v>88</v>
      </c>
      <c r="C4" s="9" t="s">
        <v>1</v>
      </c>
      <c r="D4" s="9" t="s">
        <v>5</v>
      </c>
      <c r="E4" s="9" t="s">
        <v>6</v>
      </c>
      <c r="F4" s="9" t="s">
        <v>5</v>
      </c>
      <c r="G4" s="10" t="s">
        <v>6</v>
      </c>
    </row>
    <row r="5" spans="1:7" ht="18" customHeight="1" x14ac:dyDescent="0.25">
      <c r="A5" s="11" t="s">
        <v>22</v>
      </c>
      <c r="B5" s="11" t="s">
        <v>7</v>
      </c>
      <c r="C5" s="69">
        <v>146</v>
      </c>
      <c r="D5" s="70">
        <v>122</v>
      </c>
      <c r="E5" s="44">
        <f>D5/C5</f>
        <v>0.83561643835616439</v>
      </c>
      <c r="F5" s="70">
        <v>24</v>
      </c>
      <c r="G5" s="43">
        <f>F5/C5</f>
        <v>0.16438356164383561</v>
      </c>
    </row>
    <row r="6" spans="1:7" ht="18" customHeight="1" x14ac:dyDescent="0.25">
      <c r="A6" s="11" t="s">
        <v>22</v>
      </c>
      <c r="B6" s="11" t="s">
        <v>8</v>
      </c>
      <c r="C6" s="69">
        <v>145</v>
      </c>
      <c r="D6" s="70">
        <v>111</v>
      </c>
      <c r="E6" s="44">
        <f t="shared" ref="E6:E69" si="0">D6/C6</f>
        <v>0.76551724137931032</v>
      </c>
      <c r="F6" s="70">
        <v>34</v>
      </c>
      <c r="G6" s="43">
        <f t="shared" ref="G6:G69" si="1">F6/C6</f>
        <v>0.23448275862068965</v>
      </c>
    </row>
    <row r="7" spans="1:7" ht="18" customHeight="1" x14ac:dyDescent="0.25">
      <c r="A7" s="11" t="s">
        <v>22</v>
      </c>
      <c r="B7" s="11" t="s">
        <v>9</v>
      </c>
      <c r="C7" s="69">
        <v>155</v>
      </c>
      <c r="D7" s="70">
        <v>124</v>
      </c>
      <c r="E7" s="44">
        <f t="shared" si="0"/>
        <v>0.8</v>
      </c>
      <c r="F7" s="70">
        <v>31</v>
      </c>
      <c r="G7" s="43">
        <f t="shared" si="1"/>
        <v>0.2</v>
      </c>
    </row>
    <row r="8" spans="1:7" ht="18" customHeight="1" x14ac:dyDescent="0.25">
      <c r="A8" s="11" t="s">
        <v>22</v>
      </c>
      <c r="B8" s="11" t="s">
        <v>10</v>
      </c>
      <c r="C8" s="69">
        <v>153</v>
      </c>
      <c r="D8" s="70">
        <v>117</v>
      </c>
      <c r="E8" s="44">
        <f t="shared" si="0"/>
        <v>0.76470588235294112</v>
      </c>
      <c r="F8" s="70">
        <v>36</v>
      </c>
      <c r="G8" s="43">
        <f t="shared" si="1"/>
        <v>0.23529411764705882</v>
      </c>
    </row>
    <row r="9" spans="1:7" ht="18" customHeight="1" x14ac:dyDescent="0.25">
      <c r="A9" s="11" t="s">
        <v>22</v>
      </c>
      <c r="B9" s="11" t="s">
        <v>11</v>
      </c>
      <c r="C9" s="69">
        <v>152</v>
      </c>
      <c r="D9" s="70">
        <v>125</v>
      </c>
      <c r="E9" s="44">
        <f t="shared" si="0"/>
        <v>0.82236842105263153</v>
      </c>
      <c r="F9" s="70">
        <v>27</v>
      </c>
      <c r="G9" s="43">
        <f t="shared" si="1"/>
        <v>0.17763157894736842</v>
      </c>
    </row>
    <row r="10" spans="1:7" ht="18" customHeight="1" x14ac:dyDescent="0.25">
      <c r="A10" s="11" t="s">
        <v>22</v>
      </c>
      <c r="B10" s="11" t="s">
        <v>12</v>
      </c>
      <c r="C10" s="69">
        <v>134</v>
      </c>
      <c r="D10" s="70">
        <v>115</v>
      </c>
      <c r="E10" s="44">
        <f t="shared" si="0"/>
        <v>0.85820895522388063</v>
      </c>
      <c r="F10" s="70">
        <v>19</v>
      </c>
      <c r="G10" s="43">
        <f t="shared" si="1"/>
        <v>0.1417910447761194</v>
      </c>
    </row>
    <row r="11" spans="1:7" ht="18" customHeight="1" x14ac:dyDescent="0.25">
      <c r="A11" s="11" t="s">
        <v>22</v>
      </c>
      <c r="B11" s="11" t="s">
        <v>13</v>
      </c>
      <c r="C11" s="69">
        <v>158</v>
      </c>
      <c r="D11" s="70">
        <v>125</v>
      </c>
      <c r="E11" s="44">
        <f t="shared" si="0"/>
        <v>0.79113924050632911</v>
      </c>
      <c r="F11" s="70">
        <v>33</v>
      </c>
      <c r="G11" s="43">
        <f t="shared" si="1"/>
        <v>0.20886075949367089</v>
      </c>
    </row>
    <row r="12" spans="1:7" ht="18" customHeight="1" x14ac:dyDescent="0.25">
      <c r="A12" s="11" t="s">
        <v>22</v>
      </c>
      <c r="B12" s="11" t="s">
        <v>14</v>
      </c>
      <c r="C12" s="69">
        <v>129</v>
      </c>
      <c r="D12" s="70">
        <v>101</v>
      </c>
      <c r="E12" s="44">
        <f t="shared" si="0"/>
        <v>0.78294573643410847</v>
      </c>
      <c r="F12" s="70">
        <v>28</v>
      </c>
      <c r="G12" s="43">
        <f t="shared" si="1"/>
        <v>0.21705426356589147</v>
      </c>
    </row>
    <row r="13" spans="1:7" ht="18" customHeight="1" x14ac:dyDescent="0.25">
      <c r="A13" s="11" t="s">
        <v>22</v>
      </c>
      <c r="B13" s="11" t="s">
        <v>15</v>
      </c>
      <c r="C13" s="69">
        <v>151</v>
      </c>
      <c r="D13" s="70">
        <v>123</v>
      </c>
      <c r="E13" s="44">
        <f t="shared" si="0"/>
        <v>0.81456953642384111</v>
      </c>
      <c r="F13" s="70">
        <v>28</v>
      </c>
      <c r="G13" s="43">
        <f t="shared" si="1"/>
        <v>0.18543046357615894</v>
      </c>
    </row>
    <row r="14" spans="1:7" ht="18" customHeight="1" x14ac:dyDescent="0.25">
      <c r="A14" s="11" t="s">
        <v>22</v>
      </c>
      <c r="B14" s="11" t="s">
        <v>16</v>
      </c>
      <c r="C14" s="69">
        <v>150</v>
      </c>
      <c r="D14" s="70">
        <v>127</v>
      </c>
      <c r="E14" s="44">
        <f t="shared" si="0"/>
        <v>0.84666666666666668</v>
      </c>
      <c r="F14" s="70">
        <v>23</v>
      </c>
      <c r="G14" s="43">
        <f t="shared" si="1"/>
        <v>0.15333333333333332</v>
      </c>
    </row>
    <row r="15" spans="1:7" ht="18" customHeight="1" x14ac:dyDescent="0.25">
      <c r="A15" s="11" t="s">
        <v>22</v>
      </c>
      <c r="B15" s="11" t="s">
        <v>17</v>
      </c>
      <c r="C15" s="69">
        <v>144</v>
      </c>
      <c r="D15" s="70">
        <v>110</v>
      </c>
      <c r="E15" s="44">
        <f t="shared" si="0"/>
        <v>0.76388888888888884</v>
      </c>
      <c r="F15" s="70">
        <v>34</v>
      </c>
      <c r="G15" s="43">
        <f t="shared" si="1"/>
        <v>0.2361111111111111</v>
      </c>
    </row>
    <row r="16" spans="1:7" ht="18" customHeight="1" x14ac:dyDescent="0.25">
      <c r="A16" s="11" t="s">
        <v>22</v>
      </c>
      <c r="B16" s="11" t="s">
        <v>18</v>
      </c>
      <c r="C16" s="69">
        <v>190</v>
      </c>
      <c r="D16" s="70">
        <v>154</v>
      </c>
      <c r="E16" s="44">
        <f t="shared" si="0"/>
        <v>0.81052631578947365</v>
      </c>
      <c r="F16" s="70">
        <v>36</v>
      </c>
      <c r="G16" s="43">
        <f t="shared" si="1"/>
        <v>0.18947368421052632</v>
      </c>
    </row>
    <row r="17" spans="1:7" ht="18" customHeight="1" x14ac:dyDescent="0.25">
      <c r="A17" s="11" t="s">
        <v>22</v>
      </c>
      <c r="B17" s="11" t="s">
        <v>19</v>
      </c>
      <c r="C17" s="69">
        <v>188</v>
      </c>
      <c r="D17" s="70">
        <v>154</v>
      </c>
      <c r="E17" s="44">
        <f t="shared" si="0"/>
        <v>0.81914893617021278</v>
      </c>
      <c r="F17" s="70">
        <v>34</v>
      </c>
      <c r="G17" s="43">
        <f t="shared" si="1"/>
        <v>0.18085106382978725</v>
      </c>
    </row>
    <row r="18" spans="1:7" ht="18" customHeight="1" x14ac:dyDescent="0.25">
      <c r="A18" s="11" t="s">
        <v>23</v>
      </c>
      <c r="B18" s="11" t="s">
        <v>7</v>
      </c>
      <c r="C18" s="69">
        <v>115</v>
      </c>
      <c r="D18" s="70">
        <v>92</v>
      </c>
      <c r="E18" s="44">
        <f t="shared" si="0"/>
        <v>0.8</v>
      </c>
      <c r="F18" s="70">
        <v>23</v>
      </c>
      <c r="G18" s="43">
        <f t="shared" si="1"/>
        <v>0.2</v>
      </c>
    </row>
    <row r="19" spans="1:7" ht="18" customHeight="1" x14ac:dyDescent="0.25">
      <c r="A19" s="11" t="s">
        <v>23</v>
      </c>
      <c r="B19" s="11" t="s">
        <v>8</v>
      </c>
      <c r="C19" s="69">
        <v>103</v>
      </c>
      <c r="D19" s="70">
        <v>70</v>
      </c>
      <c r="E19" s="44">
        <f t="shared" si="0"/>
        <v>0.67961165048543692</v>
      </c>
      <c r="F19" s="70">
        <v>33</v>
      </c>
      <c r="G19" s="43">
        <f t="shared" si="1"/>
        <v>0.32038834951456313</v>
      </c>
    </row>
    <row r="20" spans="1:7" ht="18" customHeight="1" x14ac:dyDescent="0.25">
      <c r="A20" s="11" t="s">
        <v>23</v>
      </c>
      <c r="B20" s="11" t="s">
        <v>9</v>
      </c>
      <c r="C20" s="69">
        <v>99</v>
      </c>
      <c r="D20" s="70">
        <v>77</v>
      </c>
      <c r="E20" s="44">
        <f t="shared" si="0"/>
        <v>0.77777777777777779</v>
      </c>
      <c r="F20" s="70">
        <v>22</v>
      </c>
      <c r="G20" s="43">
        <f t="shared" si="1"/>
        <v>0.22222222222222221</v>
      </c>
    </row>
    <row r="21" spans="1:7" ht="18" customHeight="1" x14ac:dyDescent="0.25">
      <c r="A21" s="11" t="s">
        <v>23</v>
      </c>
      <c r="B21" s="11" t="s">
        <v>10</v>
      </c>
      <c r="C21" s="69">
        <v>86</v>
      </c>
      <c r="D21" s="70">
        <v>70</v>
      </c>
      <c r="E21" s="44">
        <f t="shared" si="0"/>
        <v>0.81395348837209303</v>
      </c>
      <c r="F21" s="70">
        <v>16</v>
      </c>
      <c r="G21" s="43">
        <f t="shared" si="1"/>
        <v>0.18604651162790697</v>
      </c>
    </row>
    <row r="22" spans="1:7" ht="18" customHeight="1" x14ac:dyDescent="0.25">
      <c r="A22" s="11" t="s">
        <v>23</v>
      </c>
      <c r="B22" s="11" t="s">
        <v>11</v>
      </c>
      <c r="C22" s="69">
        <v>90</v>
      </c>
      <c r="D22" s="70">
        <v>68</v>
      </c>
      <c r="E22" s="44">
        <f t="shared" si="0"/>
        <v>0.75555555555555554</v>
      </c>
      <c r="F22" s="70">
        <v>22</v>
      </c>
      <c r="G22" s="43">
        <f t="shared" si="1"/>
        <v>0.24444444444444444</v>
      </c>
    </row>
    <row r="23" spans="1:7" ht="18" customHeight="1" x14ac:dyDescent="0.25">
      <c r="A23" s="11" t="s">
        <v>23</v>
      </c>
      <c r="B23" s="11" t="s">
        <v>12</v>
      </c>
      <c r="C23" s="69">
        <v>98</v>
      </c>
      <c r="D23" s="70">
        <v>75</v>
      </c>
      <c r="E23" s="44">
        <f t="shared" si="0"/>
        <v>0.76530612244897955</v>
      </c>
      <c r="F23" s="70">
        <v>23</v>
      </c>
      <c r="G23" s="43">
        <f t="shared" si="1"/>
        <v>0.23469387755102042</v>
      </c>
    </row>
    <row r="24" spans="1:7" ht="18" customHeight="1" x14ac:dyDescent="0.25">
      <c r="A24" s="11" t="s">
        <v>23</v>
      </c>
      <c r="B24" s="11" t="s">
        <v>13</v>
      </c>
      <c r="C24" s="69">
        <v>117</v>
      </c>
      <c r="D24" s="70">
        <v>93</v>
      </c>
      <c r="E24" s="44">
        <f t="shared" si="0"/>
        <v>0.79487179487179482</v>
      </c>
      <c r="F24" s="70">
        <v>24</v>
      </c>
      <c r="G24" s="43">
        <f t="shared" si="1"/>
        <v>0.20512820512820512</v>
      </c>
    </row>
    <row r="25" spans="1:7" ht="18" customHeight="1" x14ac:dyDescent="0.25">
      <c r="A25" s="11" t="s">
        <v>23</v>
      </c>
      <c r="B25" s="11" t="s">
        <v>14</v>
      </c>
      <c r="C25" s="69">
        <v>95</v>
      </c>
      <c r="D25" s="70">
        <v>79</v>
      </c>
      <c r="E25" s="44">
        <f t="shared" si="0"/>
        <v>0.83157894736842108</v>
      </c>
      <c r="F25" s="70">
        <v>16</v>
      </c>
      <c r="G25" s="43">
        <f t="shared" si="1"/>
        <v>0.16842105263157894</v>
      </c>
    </row>
    <row r="26" spans="1:7" ht="18" customHeight="1" x14ac:dyDescent="0.25">
      <c r="A26" s="11" t="s">
        <v>23</v>
      </c>
      <c r="B26" s="11" t="s">
        <v>15</v>
      </c>
      <c r="C26" s="69">
        <v>108</v>
      </c>
      <c r="D26" s="70">
        <v>82</v>
      </c>
      <c r="E26" s="44">
        <f t="shared" si="0"/>
        <v>0.7592592592592593</v>
      </c>
      <c r="F26" s="70">
        <v>26</v>
      </c>
      <c r="G26" s="43">
        <f t="shared" si="1"/>
        <v>0.24074074074074073</v>
      </c>
    </row>
    <row r="27" spans="1:7" ht="18" customHeight="1" x14ac:dyDescent="0.25">
      <c r="A27" s="11" t="s">
        <v>23</v>
      </c>
      <c r="B27" s="11" t="s">
        <v>16</v>
      </c>
      <c r="C27" s="69">
        <v>103</v>
      </c>
      <c r="D27" s="70">
        <v>83</v>
      </c>
      <c r="E27" s="44">
        <f t="shared" si="0"/>
        <v>0.80582524271844658</v>
      </c>
      <c r="F27" s="70">
        <v>20</v>
      </c>
      <c r="G27" s="43">
        <f t="shared" si="1"/>
        <v>0.1941747572815534</v>
      </c>
    </row>
    <row r="28" spans="1:7" ht="18" customHeight="1" x14ac:dyDescent="0.25">
      <c r="A28" s="11" t="s">
        <v>23</v>
      </c>
      <c r="B28" s="11" t="s">
        <v>17</v>
      </c>
      <c r="C28" s="69">
        <v>113</v>
      </c>
      <c r="D28" s="70">
        <v>79</v>
      </c>
      <c r="E28" s="44">
        <f t="shared" si="0"/>
        <v>0.69911504424778759</v>
      </c>
      <c r="F28" s="70">
        <v>34</v>
      </c>
      <c r="G28" s="43">
        <f t="shared" si="1"/>
        <v>0.30088495575221241</v>
      </c>
    </row>
    <row r="29" spans="1:7" ht="18" customHeight="1" x14ac:dyDescent="0.25">
      <c r="A29" s="11" t="s">
        <v>23</v>
      </c>
      <c r="B29" s="11" t="s">
        <v>18</v>
      </c>
      <c r="C29" s="69">
        <v>143</v>
      </c>
      <c r="D29" s="70">
        <v>103</v>
      </c>
      <c r="E29" s="44">
        <f t="shared" si="0"/>
        <v>0.72027972027972031</v>
      </c>
      <c r="F29" s="70">
        <v>40</v>
      </c>
      <c r="G29" s="43">
        <f t="shared" si="1"/>
        <v>0.27972027972027974</v>
      </c>
    </row>
    <row r="30" spans="1:7" ht="18" customHeight="1" x14ac:dyDescent="0.25">
      <c r="A30" s="11" t="s">
        <v>23</v>
      </c>
      <c r="B30" s="11" t="s">
        <v>19</v>
      </c>
      <c r="C30" s="69">
        <v>161</v>
      </c>
      <c r="D30" s="70">
        <v>123</v>
      </c>
      <c r="E30" s="44">
        <f t="shared" si="0"/>
        <v>0.7639751552795031</v>
      </c>
      <c r="F30" s="70">
        <v>38</v>
      </c>
      <c r="G30" s="43">
        <f t="shared" si="1"/>
        <v>0.2360248447204969</v>
      </c>
    </row>
    <row r="31" spans="1:7" ht="18" customHeight="1" x14ac:dyDescent="0.25">
      <c r="A31" s="11" t="s">
        <v>24</v>
      </c>
      <c r="B31" s="11" t="s">
        <v>7</v>
      </c>
      <c r="C31" s="69">
        <v>231</v>
      </c>
      <c r="D31" s="70">
        <v>187</v>
      </c>
      <c r="E31" s="44">
        <f t="shared" si="0"/>
        <v>0.80952380952380953</v>
      </c>
      <c r="F31" s="70">
        <v>44</v>
      </c>
      <c r="G31" s="43">
        <f t="shared" si="1"/>
        <v>0.19047619047619047</v>
      </c>
    </row>
    <row r="32" spans="1:7" ht="18" customHeight="1" x14ac:dyDescent="0.25">
      <c r="A32" s="11" t="s">
        <v>24</v>
      </c>
      <c r="B32" s="11" t="s">
        <v>8</v>
      </c>
      <c r="C32" s="69">
        <v>222</v>
      </c>
      <c r="D32" s="70">
        <v>171</v>
      </c>
      <c r="E32" s="44">
        <f t="shared" si="0"/>
        <v>0.77027027027027029</v>
      </c>
      <c r="F32" s="70">
        <v>51</v>
      </c>
      <c r="G32" s="43">
        <f t="shared" si="1"/>
        <v>0.22972972972972974</v>
      </c>
    </row>
    <row r="33" spans="1:7" ht="18" customHeight="1" x14ac:dyDescent="0.25">
      <c r="A33" s="11" t="s">
        <v>24</v>
      </c>
      <c r="B33" s="11" t="s">
        <v>9</v>
      </c>
      <c r="C33" s="69">
        <v>214</v>
      </c>
      <c r="D33" s="70">
        <v>170</v>
      </c>
      <c r="E33" s="44">
        <f t="shared" si="0"/>
        <v>0.79439252336448596</v>
      </c>
      <c r="F33" s="70">
        <v>44</v>
      </c>
      <c r="G33" s="43">
        <f t="shared" si="1"/>
        <v>0.20560747663551401</v>
      </c>
    </row>
    <row r="34" spans="1:7" ht="18" customHeight="1" x14ac:dyDescent="0.25">
      <c r="A34" s="11" t="s">
        <v>24</v>
      </c>
      <c r="B34" s="11" t="s">
        <v>10</v>
      </c>
      <c r="C34" s="69">
        <v>223</v>
      </c>
      <c r="D34" s="70">
        <v>178</v>
      </c>
      <c r="E34" s="44">
        <f t="shared" si="0"/>
        <v>0.7982062780269058</v>
      </c>
      <c r="F34" s="70">
        <v>45</v>
      </c>
      <c r="G34" s="43">
        <f t="shared" si="1"/>
        <v>0.20179372197309417</v>
      </c>
    </row>
    <row r="35" spans="1:7" ht="18" customHeight="1" x14ac:dyDescent="0.25">
      <c r="A35" s="11" t="s">
        <v>24</v>
      </c>
      <c r="B35" s="11" t="s">
        <v>11</v>
      </c>
      <c r="C35" s="69">
        <v>197</v>
      </c>
      <c r="D35" s="70">
        <v>153</v>
      </c>
      <c r="E35" s="44">
        <f t="shared" si="0"/>
        <v>0.7766497461928934</v>
      </c>
      <c r="F35" s="70">
        <v>44</v>
      </c>
      <c r="G35" s="43">
        <f t="shared" si="1"/>
        <v>0.2233502538071066</v>
      </c>
    </row>
    <row r="36" spans="1:7" ht="18" customHeight="1" x14ac:dyDescent="0.25">
      <c r="A36" s="11" t="s">
        <v>24</v>
      </c>
      <c r="B36" s="11" t="s">
        <v>12</v>
      </c>
      <c r="C36" s="69">
        <v>207</v>
      </c>
      <c r="D36" s="70">
        <v>165</v>
      </c>
      <c r="E36" s="44">
        <f t="shared" si="0"/>
        <v>0.79710144927536231</v>
      </c>
      <c r="F36" s="70">
        <v>42</v>
      </c>
      <c r="G36" s="43">
        <f t="shared" si="1"/>
        <v>0.20289855072463769</v>
      </c>
    </row>
    <row r="37" spans="1:7" ht="18" customHeight="1" x14ac:dyDescent="0.25">
      <c r="A37" s="11" t="s">
        <v>24</v>
      </c>
      <c r="B37" s="11" t="s">
        <v>13</v>
      </c>
      <c r="C37" s="69">
        <v>191</v>
      </c>
      <c r="D37" s="70">
        <v>162</v>
      </c>
      <c r="E37" s="44">
        <f t="shared" si="0"/>
        <v>0.84816753926701571</v>
      </c>
      <c r="F37" s="70">
        <v>29</v>
      </c>
      <c r="G37" s="43">
        <f t="shared" si="1"/>
        <v>0.15183246073298429</v>
      </c>
    </row>
    <row r="38" spans="1:7" ht="18" customHeight="1" x14ac:dyDescent="0.25">
      <c r="A38" s="11" t="s">
        <v>24</v>
      </c>
      <c r="B38" s="11" t="s">
        <v>14</v>
      </c>
      <c r="C38" s="69">
        <v>191</v>
      </c>
      <c r="D38" s="70">
        <v>148</v>
      </c>
      <c r="E38" s="44">
        <f t="shared" si="0"/>
        <v>0.77486910994764402</v>
      </c>
      <c r="F38" s="70">
        <v>43</v>
      </c>
      <c r="G38" s="43">
        <f t="shared" si="1"/>
        <v>0.22513089005235601</v>
      </c>
    </row>
    <row r="39" spans="1:7" ht="18" customHeight="1" x14ac:dyDescent="0.25">
      <c r="A39" s="11" t="s">
        <v>24</v>
      </c>
      <c r="B39" s="11" t="s">
        <v>15</v>
      </c>
      <c r="C39" s="69">
        <v>197</v>
      </c>
      <c r="D39" s="70">
        <v>156</v>
      </c>
      <c r="E39" s="44">
        <f t="shared" si="0"/>
        <v>0.79187817258883253</v>
      </c>
      <c r="F39" s="70">
        <v>41</v>
      </c>
      <c r="G39" s="43">
        <f t="shared" si="1"/>
        <v>0.20812182741116753</v>
      </c>
    </row>
    <row r="40" spans="1:7" ht="18" customHeight="1" x14ac:dyDescent="0.25">
      <c r="A40" s="11" t="s">
        <v>24</v>
      </c>
      <c r="B40" s="11" t="s">
        <v>16</v>
      </c>
      <c r="C40" s="69">
        <v>199</v>
      </c>
      <c r="D40" s="70">
        <v>150</v>
      </c>
      <c r="E40" s="44">
        <f t="shared" si="0"/>
        <v>0.75376884422110557</v>
      </c>
      <c r="F40" s="70">
        <v>49</v>
      </c>
      <c r="G40" s="43">
        <f t="shared" si="1"/>
        <v>0.24623115577889448</v>
      </c>
    </row>
    <row r="41" spans="1:7" ht="18" customHeight="1" x14ac:dyDescent="0.25">
      <c r="A41" s="11" t="s">
        <v>24</v>
      </c>
      <c r="B41" s="11" t="s">
        <v>17</v>
      </c>
      <c r="C41" s="69">
        <v>178</v>
      </c>
      <c r="D41" s="70">
        <v>141</v>
      </c>
      <c r="E41" s="44">
        <f t="shared" si="0"/>
        <v>0.7921348314606742</v>
      </c>
      <c r="F41" s="70">
        <v>37</v>
      </c>
      <c r="G41" s="43">
        <f t="shared" si="1"/>
        <v>0.20786516853932585</v>
      </c>
    </row>
    <row r="42" spans="1:7" ht="18" customHeight="1" x14ac:dyDescent="0.25">
      <c r="A42" s="11" t="s">
        <v>24</v>
      </c>
      <c r="B42" s="11" t="s">
        <v>18</v>
      </c>
      <c r="C42" s="69">
        <v>202</v>
      </c>
      <c r="D42" s="70">
        <v>147</v>
      </c>
      <c r="E42" s="44">
        <f t="shared" si="0"/>
        <v>0.7277227722772277</v>
      </c>
      <c r="F42" s="70">
        <v>55</v>
      </c>
      <c r="G42" s="43">
        <f t="shared" si="1"/>
        <v>0.2722772277227723</v>
      </c>
    </row>
    <row r="43" spans="1:7" ht="18" customHeight="1" x14ac:dyDescent="0.25">
      <c r="A43" s="11" t="s">
        <v>24</v>
      </c>
      <c r="B43" s="11" t="s">
        <v>19</v>
      </c>
      <c r="C43" s="69">
        <v>249</v>
      </c>
      <c r="D43" s="70">
        <v>178</v>
      </c>
      <c r="E43" s="44">
        <f t="shared" si="0"/>
        <v>0.71485943775100402</v>
      </c>
      <c r="F43" s="70">
        <v>71</v>
      </c>
      <c r="G43" s="43">
        <f t="shared" si="1"/>
        <v>0.28514056224899598</v>
      </c>
    </row>
    <row r="44" spans="1:7" ht="18" customHeight="1" x14ac:dyDescent="0.25">
      <c r="A44" s="11" t="s">
        <v>25</v>
      </c>
      <c r="B44" s="11" t="s">
        <v>7</v>
      </c>
      <c r="C44" s="69">
        <v>149</v>
      </c>
      <c r="D44" s="70">
        <v>117</v>
      </c>
      <c r="E44" s="44">
        <f t="shared" si="0"/>
        <v>0.78523489932885904</v>
      </c>
      <c r="F44" s="70">
        <v>32</v>
      </c>
      <c r="G44" s="43">
        <f t="shared" si="1"/>
        <v>0.21476510067114093</v>
      </c>
    </row>
    <row r="45" spans="1:7" ht="18" customHeight="1" x14ac:dyDescent="0.25">
      <c r="A45" s="11" t="s">
        <v>25</v>
      </c>
      <c r="B45" s="11" t="s">
        <v>8</v>
      </c>
      <c r="C45" s="69">
        <v>134</v>
      </c>
      <c r="D45" s="70">
        <v>104</v>
      </c>
      <c r="E45" s="44">
        <f t="shared" si="0"/>
        <v>0.77611940298507465</v>
      </c>
      <c r="F45" s="70">
        <v>30</v>
      </c>
      <c r="G45" s="43">
        <f t="shared" si="1"/>
        <v>0.22388059701492538</v>
      </c>
    </row>
    <row r="46" spans="1:7" ht="18" customHeight="1" x14ac:dyDescent="0.25">
      <c r="A46" s="11" t="s">
        <v>25</v>
      </c>
      <c r="B46" s="11" t="s">
        <v>9</v>
      </c>
      <c r="C46" s="69">
        <v>141</v>
      </c>
      <c r="D46" s="70">
        <v>115</v>
      </c>
      <c r="E46" s="44">
        <f t="shared" si="0"/>
        <v>0.81560283687943258</v>
      </c>
      <c r="F46" s="70">
        <v>26</v>
      </c>
      <c r="G46" s="43">
        <f t="shared" si="1"/>
        <v>0.18439716312056736</v>
      </c>
    </row>
    <row r="47" spans="1:7" ht="18" customHeight="1" x14ac:dyDescent="0.25">
      <c r="A47" s="11" t="s">
        <v>25</v>
      </c>
      <c r="B47" s="11" t="s">
        <v>10</v>
      </c>
      <c r="C47" s="69">
        <v>148</v>
      </c>
      <c r="D47" s="70">
        <v>114</v>
      </c>
      <c r="E47" s="44">
        <f t="shared" si="0"/>
        <v>0.77027027027027029</v>
      </c>
      <c r="F47" s="70">
        <v>34</v>
      </c>
      <c r="G47" s="43">
        <f t="shared" si="1"/>
        <v>0.22972972972972974</v>
      </c>
    </row>
    <row r="48" spans="1:7" ht="18" customHeight="1" x14ac:dyDescent="0.25">
      <c r="A48" s="11" t="s">
        <v>25</v>
      </c>
      <c r="B48" s="11" t="s">
        <v>11</v>
      </c>
      <c r="C48" s="69">
        <v>116</v>
      </c>
      <c r="D48" s="70">
        <v>90</v>
      </c>
      <c r="E48" s="44">
        <f t="shared" si="0"/>
        <v>0.77586206896551724</v>
      </c>
      <c r="F48" s="70">
        <v>26</v>
      </c>
      <c r="G48" s="43">
        <f t="shared" si="1"/>
        <v>0.22413793103448276</v>
      </c>
    </row>
    <row r="49" spans="1:7" ht="18" customHeight="1" x14ac:dyDescent="0.25">
      <c r="A49" s="11" t="s">
        <v>25</v>
      </c>
      <c r="B49" s="11" t="s">
        <v>12</v>
      </c>
      <c r="C49" s="69">
        <v>112</v>
      </c>
      <c r="D49" s="70">
        <v>90</v>
      </c>
      <c r="E49" s="44">
        <f t="shared" si="0"/>
        <v>0.8035714285714286</v>
      </c>
      <c r="F49" s="70">
        <v>22</v>
      </c>
      <c r="G49" s="43">
        <f t="shared" si="1"/>
        <v>0.19642857142857142</v>
      </c>
    </row>
    <row r="50" spans="1:7" ht="18" customHeight="1" x14ac:dyDescent="0.25">
      <c r="A50" s="11" t="s">
        <v>25</v>
      </c>
      <c r="B50" s="11" t="s">
        <v>13</v>
      </c>
      <c r="C50" s="69">
        <v>126</v>
      </c>
      <c r="D50" s="70">
        <v>104</v>
      </c>
      <c r="E50" s="44">
        <f t="shared" si="0"/>
        <v>0.82539682539682535</v>
      </c>
      <c r="F50" s="70">
        <v>22</v>
      </c>
      <c r="G50" s="43">
        <f t="shared" si="1"/>
        <v>0.17460317460317459</v>
      </c>
    </row>
    <row r="51" spans="1:7" ht="18" customHeight="1" x14ac:dyDescent="0.25">
      <c r="A51" s="11" t="s">
        <v>25</v>
      </c>
      <c r="B51" s="11" t="s">
        <v>14</v>
      </c>
      <c r="C51" s="69">
        <v>113</v>
      </c>
      <c r="D51" s="70">
        <v>92</v>
      </c>
      <c r="E51" s="44">
        <f t="shared" si="0"/>
        <v>0.81415929203539827</v>
      </c>
      <c r="F51" s="70">
        <v>21</v>
      </c>
      <c r="G51" s="43">
        <f t="shared" si="1"/>
        <v>0.18584070796460178</v>
      </c>
    </row>
    <row r="52" spans="1:7" ht="18" customHeight="1" x14ac:dyDescent="0.25">
      <c r="A52" s="11" t="s">
        <v>25</v>
      </c>
      <c r="B52" s="11" t="s">
        <v>15</v>
      </c>
      <c r="C52" s="69">
        <v>113</v>
      </c>
      <c r="D52" s="70">
        <v>91</v>
      </c>
      <c r="E52" s="44">
        <f t="shared" si="0"/>
        <v>0.80530973451327437</v>
      </c>
      <c r="F52" s="70">
        <v>22</v>
      </c>
      <c r="G52" s="43">
        <f t="shared" si="1"/>
        <v>0.19469026548672566</v>
      </c>
    </row>
    <row r="53" spans="1:7" ht="18" customHeight="1" x14ac:dyDescent="0.25">
      <c r="A53" s="11" t="s">
        <v>25</v>
      </c>
      <c r="B53" s="11" t="s">
        <v>16</v>
      </c>
      <c r="C53" s="69">
        <v>133</v>
      </c>
      <c r="D53" s="70">
        <v>107</v>
      </c>
      <c r="E53" s="44">
        <f t="shared" si="0"/>
        <v>0.80451127819548873</v>
      </c>
      <c r="F53" s="70">
        <v>26</v>
      </c>
      <c r="G53" s="43">
        <f t="shared" si="1"/>
        <v>0.19548872180451127</v>
      </c>
    </row>
    <row r="54" spans="1:7" ht="18" customHeight="1" x14ac:dyDescent="0.25">
      <c r="A54" s="11" t="s">
        <v>25</v>
      </c>
      <c r="B54" s="11" t="s">
        <v>17</v>
      </c>
      <c r="C54" s="69">
        <v>114</v>
      </c>
      <c r="D54" s="70">
        <v>92</v>
      </c>
      <c r="E54" s="44">
        <f t="shared" si="0"/>
        <v>0.80701754385964908</v>
      </c>
      <c r="F54" s="70">
        <v>22</v>
      </c>
      <c r="G54" s="43">
        <f t="shared" si="1"/>
        <v>0.19298245614035087</v>
      </c>
    </row>
    <row r="55" spans="1:7" ht="18" customHeight="1" x14ac:dyDescent="0.25">
      <c r="A55" s="11" t="s">
        <v>25</v>
      </c>
      <c r="B55" s="11" t="s">
        <v>18</v>
      </c>
      <c r="C55" s="69">
        <v>128</v>
      </c>
      <c r="D55" s="70">
        <v>99</v>
      </c>
      <c r="E55" s="44">
        <f t="shared" si="0"/>
        <v>0.7734375</v>
      </c>
      <c r="F55" s="70">
        <v>29</v>
      </c>
      <c r="G55" s="43">
        <f t="shared" si="1"/>
        <v>0.2265625</v>
      </c>
    </row>
    <row r="56" spans="1:7" ht="18" customHeight="1" x14ac:dyDescent="0.25">
      <c r="A56" s="11" t="s">
        <v>25</v>
      </c>
      <c r="B56" s="11" t="s">
        <v>19</v>
      </c>
      <c r="C56" s="69">
        <v>146</v>
      </c>
      <c r="D56" s="70">
        <v>114</v>
      </c>
      <c r="E56" s="44">
        <f t="shared" si="0"/>
        <v>0.78082191780821919</v>
      </c>
      <c r="F56" s="70">
        <v>32</v>
      </c>
      <c r="G56" s="43">
        <f t="shared" si="1"/>
        <v>0.21917808219178081</v>
      </c>
    </row>
    <row r="57" spans="1:7" ht="18" customHeight="1" x14ac:dyDescent="0.25">
      <c r="A57" s="11" t="s">
        <v>26</v>
      </c>
      <c r="B57" s="11" t="s">
        <v>7</v>
      </c>
      <c r="C57" s="69">
        <v>301</v>
      </c>
      <c r="D57" s="70">
        <v>255</v>
      </c>
      <c r="E57" s="44">
        <f t="shared" si="0"/>
        <v>0.84717607973421927</v>
      </c>
      <c r="F57" s="70">
        <v>46</v>
      </c>
      <c r="G57" s="43">
        <f t="shared" si="1"/>
        <v>0.15282392026578073</v>
      </c>
    </row>
    <row r="58" spans="1:7" ht="18" customHeight="1" x14ac:dyDescent="0.25">
      <c r="A58" s="11" t="s">
        <v>26</v>
      </c>
      <c r="B58" s="11" t="s">
        <v>8</v>
      </c>
      <c r="C58" s="69">
        <v>252</v>
      </c>
      <c r="D58" s="70">
        <v>199</v>
      </c>
      <c r="E58" s="44">
        <f t="shared" si="0"/>
        <v>0.78968253968253965</v>
      </c>
      <c r="F58" s="70">
        <v>53</v>
      </c>
      <c r="G58" s="43">
        <f t="shared" si="1"/>
        <v>0.21031746031746032</v>
      </c>
    </row>
    <row r="59" spans="1:7" ht="18" customHeight="1" x14ac:dyDescent="0.25">
      <c r="A59" s="11" t="s">
        <v>26</v>
      </c>
      <c r="B59" s="11" t="s">
        <v>9</v>
      </c>
      <c r="C59" s="69">
        <v>309</v>
      </c>
      <c r="D59" s="70">
        <v>256</v>
      </c>
      <c r="E59" s="44">
        <f t="shared" si="0"/>
        <v>0.82847896440129454</v>
      </c>
      <c r="F59" s="70">
        <v>53</v>
      </c>
      <c r="G59" s="43">
        <f t="shared" si="1"/>
        <v>0.17152103559870549</v>
      </c>
    </row>
    <row r="60" spans="1:7" ht="18" customHeight="1" x14ac:dyDescent="0.25">
      <c r="A60" s="11" t="s">
        <v>26</v>
      </c>
      <c r="B60" s="11" t="s">
        <v>10</v>
      </c>
      <c r="C60" s="69">
        <v>302</v>
      </c>
      <c r="D60" s="70">
        <v>245</v>
      </c>
      <c r="E60" s="44">
        <f t="shared" si="0"/>
        <v>0.8112582781456954</v>
      </c>
      <c r="F60" s="70">
        <v>57</v>
      </c>
      <c r="G60" s="43">
        <f t="shared" si="1"/>
        <v>0.18874172185430463</v>
      </c>
    </row>
    <row r="61" spans="1:7" ht="18" customHeight="1" x14ac:dyDescent="0.25">
      <c r="A61" s="11" t="s">
        <v>26</v>
      </c>
      <c r="B61" s="11" t="s">
        <v>11</v>
      </c>
      <c r="C61" s="69">
        <v>364</v>
      </c>
      <c r="D61" s="70">
        <v>295</v>
      </c>
      <c r="E61" s="44">
        <f t="shared" si="0"/>
        <v>0.81043956043956045</v>
      </c>
      <c r="F61" s="70">
        <v>69</v>
      </c>
      <c r="G61" s="43">
        <f t="shared" si="1"/>
        <v>0.18956043956043955</v>
      </c>
    </row>
    <row r="62" spans="1:7" ht="18" customHeight="1" x14ac:dyDescent="0.25">
      <c r="A62" s="11" t="s">
        <v>26</v>
      </c>
      <c r="B62" s="11" t="s">
        <v>12</v>
      </c>
      <c r="C62" s="69">
        <v>336</v>
      </c>
      <c r="D62" s="70">
        <v>268</v>
      </c>
      <c r="E62" s="44">
        <f t="shared" si="0"/>
        <v>0.79761904761904767</v>
      </c>
      <c r="F62" s="70">
        <v>68</v>
      </c>
      <c r="G62" s="43">
        <f t="shared" si="1"/>
        <v>0.20238095238095238</v>
      </c>
    </row>
    <row r="63" spans="1:7" ht="18" customHeight="1" x14ac:dyDescent="0.25">
      <c r="A63" s="11" t="s">
        <v>26</v>
      </c>
      <c r="B63" s="11" t="s">
        <v>13</v>
      </c>
      <c r="C63" s="69">
        <v>329</v>
      </c>
      <c r="D63" s="70">
        <v>272</v>
      </c>
      <c r="E63" s="44">
        <f t="shared" si="0"/>
        <v>0.82674772036474165</v>
      </c>
      <c r="F63" s="70">
        <v>57</v>
      </c>
      <c r="G63" s="43">
        <f t="shared" si="1"/>
        <v>0.17325227963525835</v>
      </c>
    </row>
    <row r="64" spans="1:7" ht="18" customHeight="1" x14ac:dyDescent="0.25">
      <c r="A64" s="11" t="s">
        <v>26</v>
      </c>
      <c r="B64" s="11" t="s">
        <v>14</v>
      </c>
      <c r="C64" s="69">
        <v>314</v>
      </c>
      <c r="D64" s="70">
        <v>257</v>
      </c>
      <c r="E64" s="44">
        <f t="shared" si="0"/>
        <v>0.81847133757961787</v>
      </c>
      <c r="F64" s="70">
        <v>57</v>
      </c>
      <c r="G64" s="43">
        <f t="shared" si="1"/>
        <v>0.18152866242038215</v>
      </c>
    </row>
    <row r="65" spans="1:7" ht="18" customHeight="1" x14ac:dyDescent="0.25">
      <c r="A65" s="11" t="s">
        <v>26</v>
      </c>
      <c r="B65" s="11" t="s">
        <v>15</v>
      </c>
      <c r="C65" s="69">
        <v>255</v>
      </c>
      <c r="D65" s="70">
        <v>197</v>
      </c>
      <c r="E65" s="44">
        <f t="shared" si="0"/>
        <v>0.77254901960784317</v>
      </c>
      <c r="F65" s="70">
        <v>58</v>
      </c>
      <c r="G65" s="43">
        <f t="shared" si="1"/>
        <v>0.22745098039215686</v>
      </c>
    </row>
    <row r="66" spans="1:7" ht="18" customHeight="1" x14ac:dyDescent="0.25">
      <c r="A66" s="11" t="s">
        <v>26</v>
      </c>
      <c r="B66" s="11" t="s">
        <v>16</v>
      </c>
      <c r="C66" s="69">
        <v>266</v>
      </c>
      <c r="D66" s="70">
        <v>203</v>
      </c>
      <c r="E66" s="44">
        <f t="shared" si="0"/>
        <v>0.76315789473684215</v>
      </c>
      <c r="F66" s="70">
        <v>63</v>
      </c>
      <c r="G66" s="43">
        <f t="shared" si="1"/>
        <v>0.23684210526315788</v>
      </c>
    </row>
    <row r="67" spans="1:7" ht="18" customHeight="1" x14ac:dyDescent="0.25">
      <c r="A67" s="11" t="s">
        <v>26</v>
      </c>
      <c r="B67" s="11" t="s">
        <v>17</v>
      </c>
      <c r="C67" s="69">
        <v>225</v>
      </c>
      <c r="D67" s="70">
        <v>180</v>
      </c>
      <c r="E67" s="44">
        <f t="shared" si="0"/>
        <v>0.8</v>
      </c>
      <c r="F67" s="70">
        <v>45</v>
      </c>
      <c r="G67" s="43">
        <f t="shared" si="1"/>
        <v>0.2</v>
      </c>
    </row>
    <row r="68" spans="1:7" ht="18" customHeight="1" x14ac:dyDescent="0.25">
      <c r="A68" s="11" t="s">
        <v>26</v>
      </c>
      <c r="B68" s="11" t="s">
        <v>18</v>
      </c>
      <c r="C68" s="69">
        <v>301</v>
      </c>
      <c r="D68" s="70">
        <v>217</v>
      </c>
      <c r="E68" s="44">
        <f t="shared" si="0"/>
        <v>0.72093023255813948</v>
      </c>
      <c r="F68" s="70">
        <v>84</v>
      </c>
      <c r="G68" s="43">
        <f t="shared" si="1"/>
        <v>0.27906976744186046</v>
      </c>
    </row>
    <row r="69" spans="1:7" ht="18" customHeight="1" x14ac:dyDescent="0.25">
      <c r="A69" s="11" t="s">
        <v>26</v>
      </c>
      <c r="B69" s="11" t="s">
        <v>19</v>
      </c>
      <c r="C69" s="69">
        <v>409</v>
      </c>
      <c r="D69" s="70">
        <v>301</v>
      </c>
      <c r="E69" s="44">
        <f t="shared" si="0"/>
        <v>0.73594132029339854</v>
      </c>
      <c r="F69" s="70">
        <v>108</v>
      </c>
      <c r="G69" s="43">
        <f t="shared" si="1"/>
        <v>0.26405867970660146</v>
      </c>
    </row>
    <row r="70" spans="1:7" ht="18" customHeight="1" x14ac:dyDescent="0.25">
      <c r="A70" s="11" t="s">
        <v>27</v>
      </c>
      <c r="B70" s="11" t="s">
        <v>7</v>
      </c>
      <c r="C70" s="69">
        <v>462</v>
      </c>
      <c r="D70" s="70">
        <v>353</v>
      </c>
      <c r="E70" s="44">
        <f t="shared" ref="E70:E108" si="2">D70/C70</f>
        <v>0.76406926406926412</v>
      </c>
      <c r="F70" s="70">
        <v>109</v>
      </c>
      <c r="G70" s="43">
        <f t="shared" ref="G70:G108" si="3">F70/C70</f>
        <v>0.23593073593073594</v>
      </c>
    </row>
    <row r="71" spans="1:7" ht="18" customHeight="1" x14ac:dyDescent="0.25">
      <c r="A71" s="11" t="s">
        <v>27</v>
      </c>
      <c r="B71" s="11" t="s">
        <v>8</v>
      </c>
      <c r="C71" s="69">
        <v>426</v>
      </c>
      <c r="D71" s="70">
        <v>317</v>
      </c>
      <c r="E71" s="44">
        <f t="shared" si="2"/>
        <v>0.744131455399061</v>
      </c>
      <c r="F71" s="70">
        <v>109</v>
      </c>
      <c r="G71" s="43">
        <f t="shared" si="3"/>
        <v>0.25586854460093894</v>
      </c>
    </row>
    <row r="72" spans="1:7" ht="18" customHeight="1" x14ac:dyDescent="0.25">
      <c r="A72" s="11" t="s">
        <v>27</v>
      </c>
      <c r="B72" s="11" t="s">
        <v>9</v>
      </c>
      <c r="C72" s="69">
        <v>405</v>
      </c>
      <c r="D72" s="70">
        <v>300</v>
      </c>
      <c r="E72" s="44">
        <f t="shared" si="2"/>
        <v>0.7407407407407407</v>
      </c>
      <c r="F72" s="70">
        <v>105</v>
      </c>
      <c r="G72" s="43">
        <f t="shared" si="3"/>
        <v>0.25925925925925924</v>
      </c>
    </row>
    <row r="73" spans="1:7" ht="18" customHeight="1" x14ac:dyDescent="0.25">
      <c r="A73" s="11" t="s">
        <v>27</v>
      </c>
      <c r="B73" s="11" t="s">
        <v>10</v>
      </c>
      <c r="C73" s="69">
        <v>388</v>
      </c>
      <c r="D73" s="70">
        <v>290</v>
      </c>
      <c r="E73" s="44">
        <f t="shared" si="2"/>
        <v>0.74742268041237114</v>
      </c>
      <c r="F73" s="70">
        <v>98</v>
      </c>
      <c r="G73" s="43">
        <f t="shared" si="3"/>
        <v>0.25257731958762886</v>
      </c>
    </row>
    <row r="74" spans="1:7" ht="18" customHeight="1" x14ac:dyDescent="0.25">
      <c r="A74" s="11" t="s">
        <v>27</v>
      </c>
      <c r="B74" s="11" t="s">
        <v>11</v>
      </c>
      <c r="C74" s="69">
        <v>368</v>
      </c>
      <c r="D74" s="70">
        <v>295</v>
      </c>
      <c r="E74" s="44">
        <f t="shared" si="2"/>
        <v>0.80163043478260865</v>
      </c>
      <c r="F74" s="70">
        <v>73</v>
      </c>
      <c r="G74" s="43">
        <f t="shared" si="3"/>
        <v>0.1983695652173913</v>
      </c>
    </row>
    <row r="75" spans="1:7" ht="18" customHeight="1" x14ac:dyDescent="0.25">
      <c r="A75" s="11" t="s">
        <v>27</v>
      </c>
      <c r="B75" s="11" t="s">
        <v>12</v>
      </c>
      <c r="C75" s="69">
        <v>385</v>
      </c>
      <c r="D75" s="70">
        <v>282</v>
      </c>
      <c r="E75" s="44">
        <f t="shared" si="2"/>
        <v>0.73246753246753249</v>
      </c>
      <c r="F75" s="70">
        <v>103</v>
      </c>
      <c r="G75" s="43">
        <f t="shared" si="3"/>
        <v>0.26753246753246751</v>
      </c>
    </row>
    <row r="76" spans="1:7" ht="18" customHeight="1" x14ac:dyDescent="0.25">
      <c r="A76" s="11" t="s">
        <v>27</v>
      </c>
      <c r="B76" s="11" t="s">
        <v>13</v>
      </c>
      <c r="C76" s="69">
        <v>371</v>
      </c>
      <c r="D76" s="70">
        <v>295</v>
      </c>
      <c r="E76" s="44">
        <f t="shared" si="2"/>
        <v>0.79514824797843664</v>
      </c>
      <c r="F76" s="70">
        <v>76</v>
      </c>
      <c r="G76" s="43">
        <f t="shared" si="3"/>
        <v>0.20485175202156333</v>
      </c>
    </row>
    <row r="77" spans="1:7" ht="18" customHeight="1" x14ac:dyDescent="0.25">
      <c r="A77" s="11" t="s">
        <v>27</v>
      </c>
      <c r="B77" s="11" t="s">
        <v>14</v>
      </c>
      <c r="C77" s="69">
        <v>343</v>
      </c>
      <c r="D77" s="70">
        <v>279</v>
      </c>
      <c r="E77" s="44">
        <f t="shared" si="2"/>
        <v>0.8134110787172012</v>
      </c>
      <c r="F77" s="70">
        <v>64</v>
      </c>
      <c r="G77" s="43">
        <f t="shared" si="3"/>
        <v>0.18658892128279883</v>
      </c>
    </row>
    <row r="78" spans="1:7" ht="18" customHeight="1" x14ac:dyDescent="0.25">
      <c r="A78" s="11" t="s">
        <v>27</v>
      </c>
      <c r="B78" s="11" t="s">
        <v>15</v>
      </c>
      <c r="C78" s="69">
        <v>296</v>
      </c>
      <c r="D78" s="70">
        <v>212</v>
      </c>
      <c r="E78" s="44">
        <f t="shared" si="2"/>
        <v>0.71621621621621623</v>
      </c>
      <c r="F78" s="70">
        <v>84</v>
      </c>
      <c r="G78" s="43">
        <f t="shared" si="3"/>
        <v>0.28378378378378377</v>
      </c>
    </row>
    <row r="79" spans="1:7" ht="18" customHeight="1" x14ac:dyDescent="0.25">
      <c r="A79" s="11" t="s">
        <v>27</v>
      </c>
      <c r="B79" s="11" t="s">
        <v>16</v>
      </c>
      <c r="C79" s="69">
        <v>359</v>
      </c>
      <c r="D79" s="70">
        <v>262</v>
      </c>
      <c r="E79" s="44">
        <f t="shared" si="2"/>
        <v>0.72980501392757657</v>
      </c>
      <c r="F79" s="70">
        <v>97</v>
      </c>
      <c r="G79" s="43">
        <f t="shared" si="3"/>
        <v>0.27019498607242337</v>
      </c>
    </row>
    <row r="80" spans="1:7" ht="18" customHeight="1" x14ac:dyDescent="0.25">
      <c r="A80" s="11" t="s">
        <v>27</v>
      </c>
      <c r="B80" s="11" t="s">
        <v>17</v>
      </c>
      <c r="C80" s="69">
        <v>345</v>
      </c>
      <c r="D80" s="70">
        <v>231</v>
      </c>
      <c r="E80" s="44">
        <f t="shared" si="2"/>
        <v>0.66956521739130437</v>
      </c>
      <c r="F80" s="70">
        <v>114</v>
      </c>
      <c r="G80" s="43">
        <f t="shared" si="3"/>
        <v>0.33043478260869563</v>
      </c>
    </row>
    <row r="81" spans="1:7" ht="18" customHeight="1" x14ac:dyDescent="0.25">
      <c r="A81" s="11" t="s">
        <v>27</v>
      </c>
      <c r="B81" s="11" t="s">
        <v>18</v>
      </c>
      <c r="C81" s="69">
        <v>369</v>
      </c>
      <c r="D81" s="70">
        <v>263</v>
      </c>
      <c r="E81" s="44">
        <f t="shared" si="2"/>
        <v>0.7127371273712737</v>
      </c>
      <c r="F81" s="70">
        <v>106</v>
      </c>
      <c r="G81" s="43">
        <f t="shared" si="3"/>
        <v>0.2872628726287263</v>
      </c>
    </row>
    <row r="82" spans="1:7" ht="18" customHeight="1" x14ac:dyDescent="0.25">
      <c r="A82" s="11" t="s">
        <v>27</v>
      </c>
      <c r="B82" s="11" t="s">
        <v>19</v>
      </c>
      <c r="C82" s="69">
        <v>443</v>
      </c>
      <c r="D82" s="70">
        <v>329</v>
      </c>
      <c r="E82" s="44">
        <f t="shared" si="2"/>
        <v>0.7426636568848759</v>
      </c>
      <c r="F82" s="70">
        <v>114</v>
      </c>
      <c r="G82" s="43">
        <f t="shared" si="3"/>
        <v>0.25733634311512416</v>
      </c>
    </row>
    <row r="83" spans="1:7" ht="18" customHeight="1" x14ac:dyDescent="0.25">
      <c r="A83" s="11" t="s">
        <v>28</v>
      </c>
      <c r="B83" s="11" t="s">
        <v>7</v>
      </c>
      <c r="C83" s="69">
        <v>100</v>
      </c>
      <c r="D83" s="70">
        <v>72</v>
      </c>
      <c r="E83" s="44">
        <f t="shared" si="2"/>
        <v>0.72</v>
      </c>
      <c r="F83" s="70">
        <v>28</v>
      </c>
      <c r="G83" s="43">
        <f t="shared" si="3"/>
        <v>0.28000000000000003</v>
      </c>
    </row>
    <row r="84" spans="1:7" ht="18" customHeight="1" x14ac:dyDescent="0.25">
      <c r="A84" s="11" t="s">
        <v>28</v>
      </c>
      <c r="B84" s="11" t="s">
        <v>8</v>
      </c>
      <c r="C84" s="69">
        <v>75</v>
      </c>
      <c r="D84" s="70">
        <v>49</v>
      </c>
      <c r="E84" s="44">
        <f t="shared" si="2"/>
        <v>0.65333333333333332</v>
      </c>
      <c r="F84" s="70">
        <v>26</v>
      </c>
      <c r="G84" s="43">
        <f t="shared" si="3"/>
        <v>0.34666666666666668</v>
      </c>
    </row>
    <row r="85" spans="1:7" ht="18" customHeight="1" x14ac:dyDescent="0.25">
      <c r="A85" s="11" t="s">
        <v>28</v>
      </c>
      <c r="B85" s="11" t="s">
        <v>9</v>
      </c>
      <c r="C85" s="69">
        <v>80</v>
      </c>
      <c r="D85" s="70">
        <v>60</v>
      </c>
      <c r="E85" s="44">
        <f t="shared" si="2"/>
        <v>0.75</v>
      </c>
      <c r="F85" s="70">
        <v>20</v>
      </c>
      <c r="G85" s="43">
        <f t="shared" si="3"/>
        <v>0.25</v>
      </c>
    </row>
    <row r="86" spans="1:7" ht="18" customHeight="1" x14ac:dyDescent="0.25">
      <c r="A86" s="11" t="s">
        <v>28</v>
      </c>
      <c r="B86" s="11" t="s">
        <v>10</v>
      </c>
      <c r="C86" s="69">
        <v>74</v>
      </c>
      <c r="D86" s="70">
        <v>55</v>
      </c>
      <c r="E86" s="44">
        <f t="shared" si="2"/>
        <v>0.7432432432432432</v>
      </c>
      <c r="F86" s="70">
        <v>19</v>
      </c>
      <c r="G86" s="43">
        <f t="shared" si="3"/>
        <v>0.25675675675675674</v>
      </c>
    </row>
    <row r="87" spans="1:7" ht="18" customHeight="1" x14ac:dyDescent="0.25">
      <c r="A87" s="11" t="s">
        <v>28</v>
      </c>
      <c r="B87" s="11" t="s">
        <v>11</v>
      </c>
      <c r="C87" s="69">
        <v>76</v>
      </c>
      <c r="D87" s="70">
        <v>60</v>
      </c>
      <c r="E87" s="44">
        <f t="shared" si="2"/>
        <v>0.78947368421052633</v>
      </c>
      <c r="F87" s="70">
        <v>16</v>
      </c>
      <c r="G87" s="43">
        <f t="shared" si="3"/>
        <v>0.21052631578947367</v>
      </c>
    </row>
    <row r="88" spans="1:7" ht="18" customHeight="1" x14ac:dyDescent="0.25">
      <c r="A88" s="11" t="s">
        <v>28</v>
      </c>
      <c r="B88" s="11" t="s">
        <v>12</v>
      </c>
      <c r="C88" s="69">
        <v>105</v>
      </c>
      <c r="D88" s="70">
        <v>75</v>
      </c>
      <c r="E88" s="44">
        <f t="shared" si="2"/>
        <v>0.7142857142857143</v>
      </c>
      <c r="F88" s="70">
        <v>30</v>
      </c>
      <c r="G88" s="43">
        <f t="shared" si="3"/>
        <v>0.2857142857142857</v>
      </c>
    </row>
    <row r="89" spans="1:7" ht="18" customHeight="1" x14ac:dyDescent="0.25">
      <c r="A89" s="11" t="s">
        <v>28</v>
      </c>
      <c r="B89" s="11" t="s">
        <v>13</v>
      </c>
      <c r="C89" s="69">
        <v>123</v>
      </c>
      <c r="D89" s="70">
        <v>98</v>
      </c>
      <c r="E89" s="44">
        <f t="shared" si="2"/>
        <v>0.7967479674796748</v>
      </c>
      <c r="F89" s="70">
        <v>25</v>
      </c>
      <c r="G89" s="43">
        <f t="shared" si="3"/>
        <v>0.2032520325203252</v>
      </c>
    </row>
    <row r="90" spans="1:7" ht="18" customHeight="1" x14ac:dyDescent="0.25">
      <c r="A90" s="11" t="s">
        <v>28</v>
      </c>
      <c r="B90" s="11" t="s">
        <v>14</v>
      </c>
      <c r="C90" s="69">
        <v>102</v>
      </c>
      <c r="D90" s="70">
        <v>81</v>
      </c>
      <c r="E90" s="44">
        <f t="shared" si="2"/>
        <v>0.79411764705882348</v>
      </c>
      <c r="F90" s="70">
        <v>21</v>
      </c>
      <c r="G90" s="43">
        <f t="shared" si="3"/>
        <v>0.20588235294117646</v>
      </c>
    </row>
    <row r="91" spans="1:7" ht="18" customHeight="1" x14ac:dyDescent="0.25">
      <c r="A91" s="11" t="s">
        <v>28</v>
      </c>
      <c r="B91" s="11" t="s">
        <v>15</v>
      </c>
      <c r="C91" s="69">
        <v>97</v>
      </c>
      <c r="D91" s="70">
        <v>69</v>
      </c>
      <c r="E91" s="44">
        <f t="shared" si="2"/>
        <v>0.71134020618556704</v>
      </c>
      <c r="F91" s="70">
        <v>28</v>
      </c>
      <c r="G91" s="43">
        <f t="shared" si="3"/>
        <v>0.28865979381443296</v>
      </c>
    </row>
    <row r="92" spans="1:7" ht="18" customHeight="1" x14ac:dyDescent="0.25">
      <c r="A92" s="11" t="s">
        <v>28</v>
      </c>
      <c r="B92" s="11" t="s">
        <v>16</v>
      </c>
      <c r="C92" s="69">
        <v>108</v>
      </c>
      <c r="D92" s="70">
        <v>77</v>
      </c>
      <c r="E92" s="44">
        <f t="shared" si="2"/>
        <v>0.71296296296296291</v>
      </c>
      <c r="F92" s="70">
        <v>31</v>
      </c>
      <c r="G92" s="43">
        <f t="shared" si="3"/>
        <v>0.28703703703703703</v>
      </c>
    </row>
    <row r="93" spans="1:7" ht="18" customHeight="1" x14ac:dyDescent="0.25">
      <c r="A93" s="11" t="s">
        <v>28</v>
      </c>
      <c r="B93" s="11" t="s">
        <v>17</v>
      </c>
      <c r="C93" s="69">
        <v>116</v>
      </c>
      <c r="D93" s="70">
        <v>88</v>
      </c>
      <c r="E93" s="44">
        <f t="shared" si="2"/>
        <v>0.75862068965517238</v>
      </c>
      <c r="F93" s="70">
        <v>28</v>
      </c>
      <c r="G93" s="43">
        <f t="shared" si="3"/>
        <v>0.2413793103448276</v>
      </c>
    </row>
    <row r="94" spans="1:7" ht="18" customHeight="1" x14ac:dyDescent="0.25">
      <c r="A94" s="11" t="s">
        <v>28</v>
      </c>
      <c r="B94" s="11" t="s">
        <v>18</v>
      </c>
      <c r="C94" s="69">
        <v>124</v>
      </c>
      <c r="D94" s="70">
        <v>81</v>
      </c>
      <c r="E94" s="44">
        <f t="shared" si="2"/>
        <v>0.65322580645161288</v>
      </c>
      <c r="F94" s="70">
        <v>43</v>
      </c>
      <c r="G94" s="43">
        <f t="shared" si="3"/>
        <v>0.34677419354838712</v>
      </c>
    </row>
    <row r="95" spans="1:7" ht="18" customHeight="1" x14ac:dyDescent="0.25">
      <c r="A95" s="11" t="s">
        <v>28</v>
      </c>
      <c r="B95" s="11" t="s">
        <v>19</v>
      </c>
      <c r="C95" s="69">
        <v>142</v>
      </c>
      <c r="D95" s="70">
        <v>114</v>
      </c>
      <c r="E95" s="44">
        <f t="shared" si="2"/>
        <v>0.80281690140845074</v>
      </c>
      <c r="F95" s="70">
        <v>28</v>
      </c>
      <c r="G95" s="43">
        <f t="shared" si="3"/>
        <v>0.19718309859154928</v>
      </c>
    </row>
    <row r="96" spans="1:7" ht="18" customHeight="1" x14ac:dyDescent="0.25">
      <c r="A96" s="11" t="s">
        <v>29</v>
      </c>
      <c r="B96" s="11" t="s">
        <v>7</v>
      </c>
      <c r="C96" s="69">
        <v>214</v>
      </c>
      <c r="D96" s="70">
        <v>170</v>
      </c>
      <c r="E96" s="44">
        <f t="shared" si="2"/>
        <v>0.79439252336448596</v>
      </c>
      <c r="F96" s="70">
        <v>44</v>
      </c>
      <c r="G96" s="43">
        <f t="shared" si="3"/>
        <v>0.20560747663551401</v>
      </c>
    </row>
    <row r="97" spans="1:7" ht="18" customHeight="1" x14ac:dyDescent="0.25">
      <c r="A97" s="11" t="s">
        <v>29</v>
      </c>
      <c r="B97" s="11" t="s">
        <v>8</v>
      </c>
      <c r="C97" s="69">
        <v>228</v>
      </c>
      <c r="D97" s="70">
        <v>183</v>
      </c>
      <c r="E97" s="44">
        <f t="shared" si="2"/>
        <v>0.80263157894736847</v>
      </c>
      <c r="F97" s="70">
        <v>45</v>
      </c>
      <c r="G97" s="43">
        <f t="shared" si="3"/>
        <v>0.19736842105263158</v>
      </c>
    </row>
    <row r="98" spans="1:7" ht="18" customHeight="1" x14ac:dyDescent="0.25">
      <c r="A98" s="11" t="s">
        <v>29</v>
      </c>
      <c r="B98" s="11" t="s">
        <v>9</v>
      </c>
      <c r="C98" s="69">
        <v>177</v>
      </c>
      <c r="D98" s="70">
        <v>140</v>
      </c>
      <c r="E98" s="44">
        <f t="shared" si="2"/>
        <v>0.79096045197740117</v>
      </c>
      <c r="F98" s="70">
        <v>37</v>
      </c>
      <c r="G98" s="43">
        <f t="shared" si="3"/>
        <v>0.20903954802259886</v>
      </c>
    </row>
    <row r="99" spans="1:7" ht="18" customHeight="1" x14ac:dyDescent="0.25">
      <c r="A99" s="11" t="s">
        <v>29</v>
      </c>
      <c r="B99" s="11" t="s">
        <v>10</v>
      </c>
      <c r="C99" s="69">
        <v>216</v>
      </c>
      <c r="D99" s="70">
        <v>162</v>
      </c>
      <c r="E99" s="44">
        <f t="shared" si="2"/>
        <v>0.75</v>
      </c>
      <c r="F99" s="70">
        <v>54</v>
      </c>
      <c r="G99" s="43">
        <f t="shared" si="3"/>
        <v>0.25</v>
      </c>
    </row>
    <row r="100" spans="1:7" ht="18" customHeight="1" x14ac:dyDescent="0.25">
      <c r="A100" s="11" t="s">
        <v>29</v>
      </c>
      <c r="B100" s="11" t="s">
        <v>11</v>
      </c>
      <c r="C100" s="69">
        <v>191</v>
      </c>
      <c r="D100" s="70">
        <v>159</v>
      </c>
      <c r="E100" s="44">
        <f t="shared" si="2"/>
        <v>0.83246073298429324</v>
      </c>
      <c r="F100" s="70">
        <v>32</v>
      </c>
      <c r="G100" s="43">
        <f t="shared" si="3"/>
        <v>0.16753926701570682</v>
      </c>
    </row>
    <row r="101" spans="1:7" ht="18" customHeight="1" x14ac:dyDescent="0.25">
      <c r="A101" s="11" t="s">
        <v>29</v>
      </c>
      <c r="B101" s="11" t="s">
        <v>12</v>
      </c>
      <c r="C101" s="69">
        <v>179</v>
      </c>
      <c r="D101" s="70">
        <v>135</v>
      </c>
      <c r="E101" s="44">
        <f t="shared" si="2"/>
        <v>0.75418994413407825</v>
      </c>
      <c r="F101" s="70">
        <v>44</v>
      </c>
      <c r="G101" s="43">
        <f t="shared" si="3"/>
        <v>0.24581005586592178</v>
      </c>
    </row>
    <row r="102" spans="1:7" ht="18" customHeight="1" x14ac:dyDescent="0.25">
      <c r="A102" s="11" t="s">
        <v>29</v>
      </c>
      <c r="B102" s="11" t="s">
        <v>13</v>
      </c>
      <c r="C102" s="69">
        <v>217</v>
      </c>
      <c r="D102" s="70">
        <v>183</v>
      </c>
      <c r="E102" s="44">
        <f t="shared" si="2"/>
        <v>0.84331797235023043</v>
      </c>
      <c r="F102" s="70">
        <v>34</v>
      </c>
      <c r="G102" s="43">
        <f t="shared" si="3"/>
        <v>0.15668202764976957</v>
      </c>
    </row>
    <row r="103" spans="1:7" ht="18" customHeight="1" x14ac:dyDescent="0.25">
      <c r="A103" s="11" t="s">
        <v>29</v>
      </c>
      <c r="B103" s="11" t="s">
        <v>14</v>
      </c>
      <c r="C103" s="69">
        <v>230</v>
      </c>
      <c r="D103" s="70">
        <v>188</v>
      </c>
      <c r="E103" s="44">
        <f t="shared" si="2"/>
        <v>0.81739130434782614</v>
      </c>
      <c r="F103" s="70">
        <v>42</v>
      </c>
      <c r="G103" s="43">
        <f t="shared" si="3"/>
        <v>0.18260869565217391</v>
      </c>
    </row>
    <row r="104" spans="1:7" ht="18" customHeight="1" x14ac:dyDescent="0.25">
      <c r="A104" s="11" t="s">
        <v>29</v>
      </c>
      <c r="B104" s="11" t="s">
        <v>15</v>
      </c>
      <c r="C104" s="69">
        <v>189</v>
      </c>
      <c r="D104" s="70">
        <v>148</v>
      </c>
      <c r="E104" s="44">
        <f t="shared" si="2"/>
        <v>0.78306878306878303</v>
      </c>
      <c r="F104" s="70">
        <v>41</v>
      </c>
      <c r="G104" s="43">
        <f t="shared" si="3"/>
        <v>0.21693121693121692</v>
      </c>
    </row>
    <row r="105" spans="1:7" ht="18" customHeight="1" x14ac:dyDescent="0.25">
      <c r="A105" s="11" t="s">
        <v>29</v>
      </c>
      <c r="B105" s="11" t="s">
        <v>16</v>
      </c>
      <c r="C105" s="69">
        <v>138</v>
      </c>
      <c r="D105" s="70">
        <v>107</v>
      </c>
      <c r="E105" s="44">
        <f t="shared" si="2"/>
        <v>0.77536231884057971</v>
      </c>
      <c r="F105" s="70">
        <v>31</v>
      </c>
      <c r="G105" s="43">
        <f t="shared" si="3"/>
        <v>0.22463768115942029</v>
      </c>
    </row>
    <row r="106" spans="1:7" ht="18" customHeight="1" x14ac:dyDescent="0.25">
      <c r="A106" s="11" t="s">
        <v>29</v>
      </c>
      <c r="B106" s="11" t="s">
        <v>17</v>
      </c>
      <c r="C106" s="69">
        <v>159</v>
      </c>
      <c r="D106" s="70">
        <v>114</v>
      </c>
      <c r="E106" s="44">
        <f t="shared" si="2"/>
        <v>0.71698113207547165</v>
      </c>
      <c r="F106" s="70">
        <v>45</v>
      </c>
      <c r="G106" s="43">
        <f t="shared" si="3"/>
        <v>0.28301886792452829</v>
      </c>
    </row>
    <row r="107" spans="1:7" ht="18" customHeight="1" x14ac:dyDescent="0.25">
      <c r="A107" s="11" t="s">
        <v>29</v>
      </c>
      <c r="B107" s="11" t="s">
        <v>18</v>
      </c>
      <c r="C107" s="69">
        <v>167</v>
      </c>
      <c r="D107" s="70">
        <v>129</v>
      </c>
      <c r="E107" s="44">
        <f t="shared" si="2"/>
        <v>0.77245508982035926</v>
      </c>
      <c r="F107" s="70">
        <v>38</v>
      </c>
      <c r="G107" s="43">
        <f t="shared" si="3"/>
        <v>0.22754491017964071</v>
      </c>
    </row>
    <row r="108" spans="1:7" ht="18" customHeight="1" x14ac:dyDescent="0.25">
      <c r="A108" s="11" t="s">
        <v>29</v>
      </c>
      <c r="B108" s="11" t="s">
        <v>19</v>
      </c>
      <c r="C108" s="69">
        <v>173</v>
      </c>
      <c r="D108" s="70">
        <v>119</v>
      </c>
      <c r="E108" s="44">
        <f t="shared" si="2"/>
        <v>0.68786127167630062</v>
      </c>
      <c r="F108" s="70">
        <v>54</v>
      </c>
      <c r="G108" s="43">
        <f t="shared" si="3"/>
        <v>0.31213872832369943</v>
      </c>
    </row>
    <row r="109" spans="1:7" ht="9.9499999999999993" customHeight="1" x14ac:dyDescent="0.25"/>
  </sheetData>
  <autoFilter ref="A4:B108" xr:uid="{00000000-0001-0000-0200-000000000000}"/>
  <mergeCells count="4">
    <mergeCell ref="D1:G1"/>
    <mergeCell ref="D3:E3"/>
    <mergeCell ref="F3:G3"/>
    <mergeCell ref="D2:G2"/>
  </mergeCells>
  <pageMargins left="1.25" right="0.75" top="1.5" bottom="1" header="0.5" footer="0.5"/>
  <pageSetup orientation="landscape" horizontalDpi="300" verticalDpi="300" r:id="rId1"/>
  <headerFooter>
    <oddHeader xml:space="preserve">&amp;LUniversity of Idaho
New Freshmen
First Year Retention Rates by College&amp;RInstitutional Research
</oddHeader>
    <oddFooter>&amp;L&amp;F&amp;C&amp;P/&amp;N&amp;R&amp;D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8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9.42578125" style="1" customWidth="1"/>
    <col min="2" max="2" width="8.140625" style="1" customWidth="1"/>
    <col min="3" max="9" width="9.5703125" style="1" customWidth="1"/>
    <col min="10" max="16384" width="9.140625" style="1"/>
  </cols>
  <sheetData>
    <row r="1" spans="1:9" ht="18" customHeight="1" x14ac:dyDescent="0.25">
      <c r="A1" s="18" t="s">
        <v>0</v>
      </c>
      <c r="B1" s="19"/>
      <c r="C1" s="19"/>
      <c r="D1" s="117" t="s">
        <v>20</v>
      </c>
      <c r="E1" s="117"/>
      <c r="F1" s="117"/>
      <c r="G1" s="117"/>
      <c r="H1" s="117"/>
      <c r="I1" s="118"/>
    </row>
    <row r="2" spans="1:9" ht="18" customHeight="1" x14ac:dyDescent="0.25">
      <c r="A2" s="20"/>
      <c r="B2" s="5"/>
      <c r="C2" s="5"/>
      <c r="D2" s="119" t="s">
        <v>21</v>
      </c>
      <c r="E2" s="119"/>
      <c r="F2" s="119" t="s">
        <v>3</v>
      </c>
      <c r="G2" s="119"/>
      <c r="H2" s="119" t="s">
        <v>4</v>
      </c>
      <c r="I2" s="120"/>
    </row>
    <row r="3" spans="1:9" ht="27.95" customHeight="1" x14ac:dyDescent="0.25">
      <c r="A3" s="45" t="s">
        <v>89</v>
      </c>
      <c r="B3" s="46" t="s">
        <v>88</v>
      </c>
      <c r="C3" s="46" t="s">
        <v>1</v>
      </c>
      <c r="D3" s="46" t="s">
        <v>5</v>
      </c>
      <c r="E3" s="46" t="s">
        <v>6</v>
      </c>
      <c r="F3" s="46" t="s">
        <v>5</v>
      </c>
      <c r="G3" s="46" t="s">
        <v>6</v>
      </c>
      <c r="H3" s="46" t="s">
        <v>5</v>
      </c>
      <c r="I3" s="47" t="s">
        <v>6</v>
      </c>
    </row>
    <row r="4" spans="1:9" ht="18" customHeight="1" x14ac:dyDescent="0.25">
      <c r="A4" s="73" t="s">
        <v>22</v>
      </c>
      <c r="B4" s="74" t="s">
        <v>7</v>
      </c>
      <c r="C4" s="48">
        <v>146</v>
      </c>
      <c r="D4" s="50">
        <v>88</v>
      </c>
      <c r="E4" s="51">
        <f>D4/C4</f>
        <v>0.60273972602739723</v>
      </c>
      <c r="F4" s="50">
        <v>2</v>
      </c>
      <c r="G4" s="51">
        <f>F4/C4</f>
        <v>1.3698630136986301E-2</v>
      </c>
      <c r="H4" s="50">
        <v>56</v>
      </c>
      <c r="I4" s="51">
        <f>H4/C4</f>
        <v>0.38356164383561642</v>
      </c>
    </row>
    <row r="5" spans="1:9" ht="18" customHeight="1" x14ac:dyDescent="0.25">
      <c r="A5" s="73" t="s">
        <v>22</v>
      </c>
      <c r="B5" s="74" t="s">
        <v>8</v>
      </c>
      <c r="C5" s="48">
        <v>145</v>
      </c>
      <c r="D5" s="50">
        <v>82</v>
      </c>
      <c r="E5" s="51">
        <f t="shared" ref="E5:E67" si="0">D5/C5</f>
        <v>0.56551724137931036</v>
      </c>
      <c r="F5" s="50">
        <v>4</v>
      </c>
      <c r="G5" s="51">
        <f t="shared" ref="G5:G67" si="1">F5/C5</f>
        <v>2.7586206896551724E-2</v>
      </c>
      <c r="H5" s="50">
        <v>59</v>
      </c>
      <c r="I5" s="51">
        <f t="shared" ref="I5:I67" si="2">H5/C5</f>
        <v>0.40689655172413791</v>
      </c>
    </row>
    <row r="6" spans="1:9" ht="18" customHeight="1" x14ac:dyDescent="0.25">
      <c r="A6" s="73" t="s">
        <v>22</v>
      </c>
      <c r="B6" s="74" t="s">
        <v>9</v>
      </c>
      <c r="C6" s="48">
        <v>155</v>
      </c>
      <c r="D6" s="50">
        <v>98</v>
      </c>
      <c r="E6" s="51">
        <f t="shared" si="0"/>
        <v>0.63225806451612898</v>
      </c>
      <c r="F6" s="50">
        <v>1</v>
      </c>
      <c r="G6" s="51">
        <f t="shared" si="1"/>
        <v>6.4516129032258064E-3</v>
      </c>
      <c r="H6" s="50">
        <v>56</v>
      </c>
      <c r="I6" s="51">
        <f t="shared" si="2"/>
        <v>0.36129032258064514</v>
      </c>
    </row>
    <row r="7" spans="1:9" ht="18" customHeight="1" x14ac:dyDescent="0.25">
      <c r="A7" s="73" t="s">
        <v>22</v>
      </c>
      <c r="B7" s="74" t="s">
        <v>10</v>
      </c>
      <c r="C7" s="48">
        <v>153</v>
      </c>
      <c r="D7" s="50">
        <v>87</v>
      </c>
      <c r="E7" s="51">
        <f t="shared" si="0"/>
        <v>0.56862745098039214</v>
      </c>
      <c r="F7" s="50">
        <v>1</v>
      </c>
      <c r="G7" s="51">
        <f t="shared" si="1"/>
        <v>6.5359477124183009E-3</v>
      </c>
      <c r="H7" s="50">
        <v>65</v>
      </c>
      <c r="I7" s="51">
        <f t="shared" si="2"/>
        <v>0.42483660130718953</v>
      </c>
    </row>
    <row r="8" spans="1:9" ht="18" customHeight="1" x14ac:dyDescent="0.25">
      <c r="A8" s="73" t="s">
        <v>22</v>
      </c>
      <c r="B8" s="74" t="s">
        <v>11</v>
      </c>
      <c r="C8" s="48">
        <v>152</v>
      </c>
      <c r="D8" s="50">
        <v>100</v>
      </c>
      <c r="E8" s="51">
        <f t="shared" si="0"/>
        <v>0.65789473684210531</v>
      </c>
      <c r="F8" s="50">
        <v>1</v>
      </c>
      <c r="G8" s="51">
        <f t="shared" si="1"/>
        <v>6.5789473684210523E-3</v>
      </c>
      <c r="H8" s="50">
        <v>51</v>
      </c>
      <c r="I8" s="51">
        <f t="shared" si="2"/>
        <v>0.33552631578947367</v>
      </c>
    </row>
    <row r="9" spans="1:9" ht="18" customHeight="1" x14ac:dyDescent="0.25">
      <c r="A9" s="73" t="s">
        <v>22</v>
      </c>
      <c r="B9" s="74" t="s">
        <v>12</v>
      </c>
      <c r="C9" s="48">
        <v>134</v>
      </c>
      <c r="D9" s="50">
        <v>88</v>
      </c>
      <c r="E9" s="51">
        <f t="shared" si="0"/>
        <v>0.65671641791044777</v>
      </c>
      <c r="F9" s="50">
        <v>1</v>
      </c>
      <c r="G9" s="51">
        <f t="shared" si="1"/>
        <v>7.462686567164179E-3</v>
      </c>
      <c r="H9" s="50">
        <v>45</v>
      </c>
      <c r="I9" s="51">
        <f t="shared" si="2"/>
        <v>0.33582089552238809</v>
      </c>
    </row>
    <row r="10" spans="1:9" ht="18" customHeight="1" x14ac:dyDescent="0.25">
      <c r="A10" s="73" t="s">
        <v>22</v>
      </c>
      <c r="B10" s="74" t="s">
        <v>13</v>
      </c>
      <c r="C10" s="48">
        <v>158</v>
      </c>
      <c r="D10" s="50">
        <v>106</v>
      </c>
      <c r="E10" s="51">
        <f t="shared" si="0"/>
        <v>0.67088607594936711</v>
      </c>
      <c r="F10" s="50">
        <v>4</v>
      </c>
      <c r="G10" s="51">
        <f t="shared" si="1"/>
        <v>2.5316455696202531E-2</v>
      </c>
      <c r="H10" s="50">
        <v>48</v>
      </c>
      <c r="I10" s="51">
        <f t="shared" si="2"/>
        <v>0.30379746835443039</v>
      </c>
    </row>
    <row r="11" spans="1:9" ht="18" customHeight="1" x14ac:dyDescent="0.25">
      <c r="A11" s="73" t="s">
        <v>22</v>
      </c>
      <c r="B11" s="74" t="s">
        <v>14</v>
      </c>
      <c r="C11" s="48">
        <v>129</v>
      </c>
      <c r="D11" s="50">
        <v>76</v>
      </c>
      <c r="E11" s="51">
        <f t="shared" si="0"/>
        <v>0.58914728682170547</v>
      </c>
      <c r="F11" s="50">
        <v>1</v>
      </c>
      <c r="G11" s="51">
        <f t="shared" si="1"/>
        <v>7.7519379844961239E-3</v>
      </c>
      <c r="H11" s="50">
        <v>52</v>
      </c>
      <c r="I11" s="51">
        <f t="shared" si="2"/>
        <v>0.40310077519379844</v>
      </c>
    </row>
    <row r="12" spans="1:9" ht="18" customHeight="1" x14ac:dyDescent="0.25">
      <c r="A12" s="73" t="s">
        <v>23</v>
      </c>
      <c r="B12" s="74" t="s">
        <v>7</v>
      </c>
      <c r="C12" s="48">
        <v>115</v>
      </c>
      <c r="D12" s="50">
        <v>61</v>
      </c>
      <c r="E12" s="51">
        <f t="shared" si="0"/>
        <v>0.5304347826086957</v>
      </c>
      <c r="F12" s="50">
        <v>7</v>
      </c>
      <c r="G12" s="51">
        <f t="shared" si="1"/>
        <v>6.0869565217391307E-2</v>
      </c>
      <c r="H12" s="50">
        <v>47</v>
      </c>
      <c r="I12" s="51">
        <f t="shared" si="2"/>
        <v>0.40869565217391307</v>
      </c>
    </row>
    <row r="13" spans="1:9" ht="18" customHeight="1" x14ac:dyDescent="0.25">
      <c r="A13" s="73" t="s">
        <v>23</v>
      </c>
      <c r="B13" s="74" t="s">
        <v>8</v>
      </c>
      <c r="C13" s="48">
        <v>103</v>
      </c>
      <c r="D13" s="50">
        <v>52</v>
      </c>
      <c r="E13" s="51">
        <f t="shared" si="0"/>
        <v>0.50485436893203883</v>
      </c>
      <c r="F13" s="50">
        <v>2</v>
      </c>
      <c r="G13" s="51">
        <f t="shared" si="1"/>
        <v>1.9417475728155338E-2</v>
      </c>
      <c r="H13" s="50">
        <v>49</v>
      </c>
      <c r="I13" s="51">
        <f t="shared" si="2"/>
        <v>0.47572815533980584</v>
      </c>
    </row>
    <row r="14" spans="1:9" ht="18" customHeight="1" x14ac:dyDescent="0.25">
      <c r="A14" s="73" t="s">
        <v>23</v>
      </c>
      <c r="B14" s="74" t="s">
        <v>9</v>
      </c>
      <c r="C14" s="48">
        <v>99</v>
      </c>
      <c r="D14" s="50">
        <v>59</v>
      </c>
      <c r="E14" s="51">
        <f t="shared" si="0"/>
        <v>0.59595959595959591</v>
      </c>
      <c r="F14" s="50">
        <v>1</v>
      </c>
      <c r="G14" s="51">
        <f t="shared" si="1"/>
        <v>1.0101010101010102E-2</v>
      </c>
      <c r="H14" s="50">
        <v>39</v>
      </c>
      <c r="I14" s="51">
        <f t="shared" si="2"/>
        <v>0.39393939393939392</v>
      </c>
    </row>
    <row r="15" spans="1:9" ht="18" customHeight="1" x14ac:dyDescent="0.25">
      <c r="A15" s="73" t="s">
        <v>23</v>
      </c>
      <c r="B15" s="74" t="s">
        <v>10</v>
      </c>
      <c r="C15" s="48">
        <v>86</v>
      </c>
      <c r="D15" s="50">
        <v>46</v>
      </c>
      <c r="E15" s="51">
        <f t="shared" si="0"/>
        <v>0.53488372093023251</v>
      </c>
      <c r="F15" s="50">
        <v>1</v>
      </c>
      <c r="G15" s="51">
        <f t="shared" si="1"/>
        <v>1.1627906976744186E-2</v>
      </c>
      <c r="H15" s="50">
        <v>39</v>
      </c>
      <c r="I15" s="51">
        <f t="shared" si="2"/>
        <v>0.45348837209302323</v>
      </c>
    </row>
    <row r="16" spans="1:9" ht="18" customHeight="1" x14ac:dyDescent="0.25">
      <c r="A16" s="73" t="s">
        <v>23</v>
      </c>
      <c r="B16" s="74" t="s">
        <v>11</v>
      </c>
      <c r="C16" s="48">
        <v>90</v>
      </c>
      <c r="D16" s="50">
        <v>49</v>
      </c>
      <c r="E16" s="51">
        <f t="shared" si="0"/>
        <v>0.5444444444444444</v>
      </c>
      <c r="F16" s="50">
        <v>4</v>
      </c>
      <c r="G16" s="51">
        <f t="shared" si="1"/>
        <v>4.4444444444444446E-2</v>
      </c>
      <c r="H16" s="50">
        <v>37</v>
      </c>
      <c r="I16" s="51">
        <f t="shared" si="2"/>
        <v>0.41111111111111109</v>
      </c>
    </row>
    <row r="17" spans="1:9" ht="18" customHeight="1" x14ac:dyDescent="0.25">
      <c r="A17" s="73" t="s">
        <v>23</v>
      </c>
      <c r="B17" s="74" t="s">
        <v>12</v>
      </c>
      <c r="C17" s="48">
        <v>98</v>
      </c>
      <c r="D17" s="50">
        <v>58</v>
      </c>
      <c r="E17" s="51">
        <f t="shared" si="0"/>
        <v>0.59183673469387754</v>
      </c>
      <c r="F17" s="50">
        <v>1</v>
      </c>
      <c r="G17" s="51">
        <f t="shared" si="1"/>
        <v>1.020408163265306E-2</v>
      </c>
      <c r="H17" s="50">
        <v>39</v>
      </c>
      <c r="I17" s="51">
        <f t="shared" si="2"/>
        <v>0.39795918367346939</v>
      </c>
    </row>
    <row r="18" spans="1:9" ht="18" customHeight="1" x14ac:dyDescent="0.25">
      <c r="A18" s="73" t="s">
        <v>23</v>
      </c>
      <c r="B18" s="74" t="s">
        <v>13</v>
      </c>
      <c r="C18" s="48">
        <v>117</v>
      </c>
      <c r="D18" s="50">
        <v>62</v>
      </c>
      <c r="E18" s="51">
        <f t="shared" si="0"/>
        <v>0.52991452991452992</v>
      </c>
      <c r="F18" s="50">
        <v>4</v>
      </c>
      <c r="G18" s="51">
        <f t="shared" si="1"/>
        <v>3.4188034188034191E-2</v>
      </c>
      <c r="H18" s="50">
        <v>51</v>
      </c>
      <c r="I18" s="51">
        <f t="shared" si="2"/>
        <v>0.4358974358974359</v>
      </c>
    </row>
    <row r="19" spans="1:9" ht="18" customHeight="1" x14ac:dyDescent="0.25">
      <c r="A19" s="73" t="s">
        <v>23</v>
      </c>
      <c r="B19" s="74" t="s">
        <v>14</v>
      </c>
      <c r="C19" s="48">
        <v>95</v>
      </c>
      <c r="D19" s="50">
        <v>65</v>
      </c>
      <c r="E19" s="51">
        <f t="shared" si="0"/>
        <v>0.68421052631578949</v>
      </c>
      <c r="F19" s="50">
        <v>1</v>
      </c>
      <c r="G19" s="51">
        <f t="shared" si="1"/>
        <v>1.0526315789473684E-2</v>
      </c>
      <c r="H19" s="50">
        <v>29</v>
      </c>
      <c r="I19" s="51">
        <f t="shared" si="2"/>
        <v>0.30526315789473685</v>
      </c>
    </row>
    <row r="20" spans="1:9" ht="18" customHeight="1" x14ac:dyDescent="0.25">
      <c r="A20" s="73" t="s">
        <v>24</v>
      </c>
      <c r="B20" s="74" t="s">
        <v>7</v>
      </c>
      <c r="C20" s="48">
        <v>231</v>
      </c>
      <c r="D20" s="50">
        <v>137</v>
      </c>
      <c r="E20" s="51">
        <f t="shared" si="0"/>
        <v>0.59307359307359309</v>
      </c>
      <c r="F20" s="50">
        <v>1</v>
      </c>
      <c r="G20" s="51">
        <f t="shared" si="1"/>
        <v>4.329004329004329E-3</v>
      </c>
      <c r="H20" s="50">
        <v>93</v>
      </c>
      <c r="I20" s="51">
        <f t="shared" si="2"/>
        <v>0.40259740259740262</v>
      </c>
    </row>
    <row r="21" spans="1:9" ht="18" customHeight="1" x14ac:dyDescent="0.25">
      <c r="A21" s="73" t="s">
        <v>24</v>
      </c>
      <c r="B21" s="74" t="s">
        <v>8</v>
      </c>
      <c r="C21" s="48">
        <v>222</v>
      </c>
      <c r="D21" s="50">
        <v>120</v>
      </c>
      <c r="E21" s="51">
        <f t="shared" si="0"/>
        <v>0.54054054054054057</v>
      </c>
      <c r="F21" s="50">
        <v>5</v>
      </c>
      <c r="G21" s="51">
        <f t="shared" si="1"/>
        <v>2.2522522522522521E-2</v>
      </c>
      <c r="H21" s="50">
        <v>97</v>
      </c>
      <c r="I21" s="51">
        <f t="shared" si="2"/>
        <v>0.43693693693693691</v>
      </c>
    </row>
    <row r="22" spans="1:9" ht="18" customHeight="1" x14ac:dyDescent="0.25">
      <c r="A22" s="73" t="s">
        <v>24</v>
      </c>
      <c r="B22" s="74" t="s">
        <v>9</v>
      </c>
      <c r="C22" s="48">
        <v>214</v>
      </c>
      <c r="D22" s="50">
        <v>132</v>
      </c>
      <c r="E22" s="51">
        <f t="shared" si="0"/>
        <v>0.61682242990654201</v>
      </c>
      <c r="F22" s="50">
        <v>4</v>
      </c>
      <c r="G22" s="51">
        <f t="shared" si="1"/>
        <v>1.8691588785046728E-2</v>
      </c>
      <c r="H22" s="50">
        <v>78</v>
      </c>
      <c r="I22" s="51">
        <f t="shared" si="2"/>
        <v>0.3644859813084112</v>
      </c>
    </row>
    <row r="23" spans="1:9" ht="18" customHeight="1" x14ac:dyDescent="0.25">
      <c r="A23" s="73" t="s">
        <v>24</v>
      </c>
      <c r="B23" s="74" t="s">
        <v>10</v>
      </c>
      <c r="C23" s="48">
        <v>223</v>
      </c>
      <c r="D23" s="50">
        <v>130</v>
      </c>
      <c r="E23" s="51">
        <f t="shared" si="0"/>
        <v>0.5829596412556054</v>
      </c>
      <c r="F23" s="50">
        <v>6</v>
      </c>
      <c r="G23" s="51">
        <f t="shared" si="1"/>
        <v>2.6905829596412557E-2</v>
      </c>
      <c r="H23" s="50">
        <v>87</v>
      </c>
      <c r="I23" s="51">
        <f t="shared" si="2"/>
        <v>0.39013452914798208</v>
      </c>
    </row>
    <row r="24" spans="1:9" ht="18" customHeight="1" x14ac:dyDescent="0.25">
      <c r="A24" s="73" t="s">
        <v>24</v>
      </c>
      <c r="B24" s="74" t="s">
        <v>11</v>
      </c>
      <c r="C24" s="48">
        <v>197</v>
      </c>
      <c r="D24" s="50">
        <v>109</v>
      </c>
      <c r="E24" s="51">
        <f t="shared" si="0"/>
        <v>0.5532994923857868</v>
      </c>
      <c r="F24" s="50">
        <v>7</v>
      </c>
      <c r="G24" s="51">
        <f t="shared" si="1"/>
        <v>3.553299492385787E-2</v>
      </c>
      <c r="H24" s="50">
        <v>81</v>
      </c>
      <c r="I24" s="51">
        <f t="shared" si="2"/>
        <v>0.41116751269035534</v>
      </c>
    </row>
    <row r="25" spans="1:9" ht="18" customHeight="1" x14ac:dyDescent="0.25">
      <c r="A25" s="73" t="s">
        <v>24</v>
      </c>
      <c r="B25" s="74" t="s">
        <v>12</v>
      </c>
      <c r="C25" s="48">
        <v>207</v>
      </c>
      <c r="D25" s="50">
        <v>128</v>
      </c>
      <c r="E25" s="51">
        <f t="shared" si="0"/>
        <v>0.61835748792270528</v>
      </c>
      <c r="F25" s="50">
        <v>2</v>
      </c>
      <c r="G25" s="51">
        <f t="shared" si="1"/>
        <v>9.6618357487922701E-3</v>
      </c>
      <c r="H25" s="50">
        <v>77</v>
      </c>
      <c r="I25" s="51">
        <f t="shared" si="2"/>
        <v>0.3719806763285024</v>
      </c>
    </row>
    <row r="26" spans="1:9" ht="18" customHeight="1" x14ac:dyDescent="0.25">
      <c r="A26" s="73" t="s">
        <v>24</v>
      </c>
      <c r="B26" s="74" t="s">
        <v>13</v>
      </c>
      <c r="C26" s="48">
        <v>191</v>
      </c>
      <c r="D26" s="50">
        <v>130</v>
      </c>
      <c r="E26" s="51">
        <f t="shared" si="0"/>
        <v>0.68062827225130895</v>
      </c>
      <c r="F26" s="50">
        <v>1</v>
      </c>
      <c r="G26" s="51">
        <f t="shared" si="1"/>
        <v>5.235602094240838E-3</v>
      </c>
      <c r="H26" s="50">
        <v>60</v>
      </c>
      <c r="I26" s="51">
        <f t="shared" si="2"/>
        <v>0.31413612565445026</v>
      </c>
    </row>
    <row r="27" spans="1:9" ht="18" customHeight="1" x14ac:dyDescent="0.25">
      <c r="A27" s="73" t="s">
        <v>24</v>
      </c>
      <c r="B27" s="74" t="s">
        <v>14</v>
      </c>
      <c r="C27" s="48">
        <v>191</v>
      </c>
      <c r="D27" s="50">
        <v>106</v>
      </c>
      <c r="E27" s="51">
        <f t="shared" si="0"/>
        <v>0.55497382198952883</v>
      </c>
      <c r="F27" s="53" t="s">
        <v>30</v>
      </c>
      <c r="G27" s="51"/>
      <c r="H27" s="50">
        <v>85</v>
      </c>
      <c r="I27" s="51">
        <f t="shared" si="2"/>
        <v>0.44502617801047123</v>
      </c>
    </row>
    <row r="28" spans="1:9" ht="18" customHeight="1" x14ac:dyDescent="0.25">
      <c r="A28" s="73" t="s">
        <v>25</v>
      </c>
      <c r="B28" s="74" t="s">
        <v>7</v>
      </c>
      <c r="C28" s="48">
        <v>149</v>
      </c>
      <c r="D28" s="50">
        <v>86</v>
      </c>
      <c r="E28" s="51">
        <f t="shared" si="0"/>
        <v>0.57718120805369133</v>
      </c>
      <c r="F28" s="50">
        <v>5</v>
      </c>
      <c r="G28" s="51">
        <f t="shared" si="1"/>
        <v>3.3557046979865772E-2</v>
      </c>
      <c r="H28" s="50">
        <v>58</v>
      </c>
      <c r="I28" s="51">
        <f t="shared" si="2"/>
        <v>0.38926174496644295</v>
      </c>
    </row>
    <row r="29" spans="1:9" ht="18" customHeight="1" x14ac:dyDescent="0.25">
      <c r="A29" s="73" t="s">
        <v>25</v>
      </c>
      <c r="B29" s="74" t="s">
        <v>8</v>
      </c>
      <c r="C29" s="48">
        <v>134</v>
      </c>
      <c r="D29" s="50">
        <v>72</v>
      </c>
      <c r="E29" s="51">
        <f t="shared" si="0"/>
        <v>0.53731343283582089</v>
      </c>
      <c r="F29" s="50">
        <v>9</v>
      </c>
      <c r="G29" s="51">
        <f t="shared" si="1"/>
        <v>6.7164179104477612E-2</v>
      </c>
      <c r="H29" s="50">
        <v>53</v>
      </c>
      <c r="I29" s="51">
        <f t="shared" si="2"/>
        <v>0.39552238805970147</v>
      </c>
    </row>
    <row r="30" spans="1:9" ht="18" customHeight="1" x14ac:dyDescent="0.25">
      <c r="A30" s="73" t="s">
        <v>25</v>
      </c>
      <c r="B30" s="74" t="s">
        <v>9</v>
      </c>
      <c r="C30" s="48">
        <v>141</v>
      </c>
      <c r="D30" s="50">
        <v>78</v>
      </c>
      <c r="E30" s="51">
        <f t="shared" si="0"/>
        <v>0.55319148936170215</v>
      </c>
      <c r="F30" s="50">
        <v>5</v>
      </c>
      <c r="G30" s="51">
        <f t="shared" si="1"/>
        <v>3.5460992907801421E-2</v>
      </c>
      <c r="H30" s="50">
        <v>58</v>
      </c>
      <c r="I30" s="51">
        <f t="shared" si="2"/>
        <v>0.41134751773049644</v>
      </c>
    </row>
    <row r="31" spans="1:9" ht="18" customHeight="1" x14ac:dyDescent="0.25">
      <c r="A31" s="73" t="s">
        <v>25</v>
      </c>
      <c r="B31" s="74" t="s">
        <v>10</v>
      </c>
      <c r="C31" s="48">
        <v>148</v>
      </c>
      <c r="D31" s="50">
        <v>87</v>
      </c>
      <c r="E31" s="51">
        <f t="shared" si="0"/>
        <v>0.58783783783783783</v>
      </c>
      <c r="F31" s="50">
        <v>4</v>
      </c>
      <c r="G31" s="51">
        <f t="shared" si="1"/>
        <v>2.7027027027027029E-2</v>
      </c>
      <c r="H31" s="50">
        <v>57</v>
      </c>
      <c r="I31" s="51">
        <f t="shared" si="2"/>
        <v>0.38513513513513514</v>
      </c>
    </row>
    <row r="32" spans="1:9" ht="18" customHeight="1" x14ac:dyDescent="0.25">
      <c r="A32" s="73" t="s">
        <v>25</v>
      </c>
      <c r="B32" s="74" t="s">
        <v>11</v>
      </c>
      <c r="C32" s="48">
        <v>116</v>
      </c>
      <c r="D32" s="50">
        <v>66</v>
      </c>
      <c r="E32" s="51">
        <f t="shared" si="0"/>
        <v>0.56896551724137934</v>
      </c>
      <c r="F32" s="50">
        <v>1</v>
      </c>
      <c r="G32" s="51">
        <f t="shared" si="1"/>
        <v>8.6206896551724137E-3</v>
      </c>
      <c r="H32" s="50">
        <v>49</v>
      </c>
      <c r="I32" s="51">
        <f t="shared" si="2"/>
        <v>0.42241379310344829</v>
      </c>
    </row>
    <row r="33" spans="1:9" ht="18" customHeight="1" x14ac:dyDescent="0.25">
      <c r="A33" s="73" t="s">
        <v>25</v>
      </c>
      <c r="B33" s="74" t="s">
        <v>12</v>
      </c>
      <c r="C33" s="48">
        <v>112</v>
      </c>
      <c r="D33" s="50">
        <v>74</v>
      </c>
      <c r="E33" s="51">
        <f t="shared" si="0"/>
        <v>0.6607142857142857</v>
      </c>
      <c r="F33" s="53" t="s">
        <v>30</v>
      </c>
      <c r="G33" s="51"/>
      <c r="H33" s="50">
        <v>38</v>
      </c>
      <c r="I33" s="51">
        <f t="shared" si="2"/>
        <v>0.3392857142857143</v>
      </c>
    </row>
    <row r="34" spans="1:9" ht="18" customHeight="1" x14ac:dyDescent="0.25">
      <c r="A34" s="73" t="s">
        <v>25</v>
      </c>
      <c r="B34" s="74" t="s">
        <v>13</v>
      </c>
      <c r="C34" s="48">
        <v>126</v>
      </c>
      <c r="D34" s="50">
        <v>76</v>
      </c>
      <c r="E34" s="51">
        <f t="shared" si="0"/>
        <v>0.60317460317460314</v>
      </c>
      <c r="F34" s="50">
        <v>2</v>
      </c>
      <c r="G34" s="51">
        <f t="shared" si="1"/>
        <v>1.5873015873015872E-2</v>
      </c>
      <c r="H34" s="50">
        <v>48</v>
      </c>
      <c r="I34" s="51">
        <f t="shared" si="2"/>
        <v>0.38095238095238093</v>
      </c>
    </row>
    <row r="35" spans="1:9" ht="18" customHeight="1" x14ac:dyDescent="0.25">
      <c r="A35" s="73" t="s">
        <v>25</v>
      </c>
      <c r="B35" s="74" t="s">
        <v>14</v>
      </c>
      <c r="C35" s="48">
        <v>113</v>
      </c>
      <c r="D35" s="50">
        <v>66</v>
      </c>
      <c r="E35" s="51">
        <f t="shared" si="0"/>
        <v>0.58407079646017701</v>
      </c>
      <c r="F35" s="53" t="s">
        <v>30</v>
      </c>
      <c r="G35" s="51"/>
      <c r="H35" s="50">
        <v>47</v>
      </c>
      <c r="I35" s="51">
        <f t="shared" si="2"/>
        <v>0.41592920353982299</v>
      </c>
    </row>
    <row r="36" spans="1:9" ht="18" customHeight="1" x14ac:dyDescent="0.25">
      <c r="A36" s="73" t="s">
        <v>26</v>
      </c>
      <c r="B36" s="74" t="s">
        <v>7</v>
      </c>
      <c r="C36" s="48">
        <v>301</v>
      </c>
      <c r="D36" s="50">
        <v>185</v>
      </c>
      <c r="E36" s="51">
        <f t="shared" si="0"/>
        <v>0.61461794019933558</v>
      </c>
      <c r="F36" s="50">
        <v>12</v>
      </c>
      <c r="G36" s="51">
        <f t="shared" si="1"/>
        <v>3.9867109634551492E-2</v>
      </c>
      <c r="H36" s="50">
        <v>104</v>
      </c>
      <c r="I36" s="51">
        <f t="shared" si="2"/>
        <v>0.34551495016611294</v>
      </c>
    </row>
    <row r="37" spans="1:9" ht="18" customHeight="1" x14ac:dyDescent="0.25">
      <c r="A37" s="73" t="s">
        <v>26</v>
      </c>
      <c r="B37" s="74" t="s">
        <v>8</v>
      </c>
      <c r="C37" s="48">
        <v>252</v>
      </c>
      <c r="D37" s="50">
        <v>138</v>
      </c>
      <c r="E37" s="51">
        <f t="shared" si="0"/>
        <v>0.54761904761904767</v>
      </c>
      <c r="F37" s="50">
        <v>12</v>
      </c>
      <c r="G37" s="51">
        <f t="shared" si="1"/>
        <v>4.7619047619047616E-2</v>
      </c>
      <c r="H37" s="50">
        <v>102</v>
      </c>
      <c r="I37" s="51">
        <f t="shared" si="2"/>
        <v>0.40476190476190477</v>
      </c>
    </row>
    <row r="38" spans="1:9" ht="18" customHeight="1" x14ac:dyDescent="0.25">
      <c r="A38" s="73" t="s">
        <v>26</v>
      </c>
      <c r="B38" s="74" t="s">
        <v>9</v>
      </c>
      <c r="C38" s="48">
        <v>309</v>
      </c>
      <c r="D38" s="50">
        <v>207</v>
      </c>
      <c r="E38" s="51">
        <f t="shared" si="0"/>
        <v>0.66990291262135926</v>
      </c>
      <c r="F38" s="50">
        <v>9</v>
      </c>
      <c r="G38" s="51">
        <f t="shared" si="1"/>
        <v>2.9126213592233011E-2</v>
      </c>
      <c r="H38" s="50">
        <v>93</v>
      </c>
      <c r="I38" s="51">
        <f t="shared" si="2"/>
        <v>0.30097087378640774</v>
      </c>
    </row>
    <row r="39" spans="1:9" ht="18" customHeight="1" x14ac:dyDescent="0.25">
      <c r="A39" s="73" t="s">
        <v>26</v>
      </c>
      <c r="B39" s="74" t="s">
        <v>10</v>
      </c>
      <c r="C39" s="48">
        <v>302</v>
      </c>
      <c r="D39" s="50">
        <v>170</v>
      </c>
      <c r="E39" s="51">
        <f t="shared" si="0"/>
        <v>0.5629139072847682</v>
      </c>
      <c r="F39" s="50">
        <v>14</v>
      </c>
      <c r="G39" s="51">
        <f t="shared" si="1"/>
        <v>4.6357615894039736E-2</v>
      </c>
      <c r="H39" s="50">
        <v>118</v>
      </c>
      <c r="I39" s="51">
        <f t="shared" si="2"/>
        <v>0.39072847682119205</v>
      </c>
    </row>
    <row r="40" spans="1:9" ht="18" customHeight="1" x14ac:dyDescent="0.25">
      <c r="A40" s="73" t="s">
        <v>26</v>
      </c>
      <c r="B40" s="74" t="s">
        <v>11</v>
      </c>
      <c r="C40" s="48">
        <v>364</v>
      </c>
      <c r="D40" s="50">
        <v>226</v>
      </c>
      <c r="E40" s="51">
        <f t="shared" si="0"/>
        <v>0.62087912087912089</v>
      </c>
      <c r="F40" s="50">
        <v>7</v>
      </c>
      <c r="G40" s="51">
        <f t="shared" si="1"/>
        <v>1.9230769230769232E-2</v>
      </c>
      <c r="H40" s="50">
        <v>131</v>
      </c>
      <c r="I40" s="51">
        <f t="shared" si="2"/>
        <v>0.35989010989010989</v>
      </c>
    </row>
    <row r="41" spans="1:9" ht="18" customHeight="1" x14ac:dyDescent="0.25">
      <c r="A41" s="73" t="s">
        <v>26</v>
      </c>
      <c r="B41" s="74" t="s">
        <v>12</v>
      </c>
      <c r="C41" s="48">
        <v>336</v>
      </c>
      <c r="D41" s="50">
        <v>201</v>
      </c>
      <c r="E41" s="51">
        <f t="shared" si="0"/>
        <v>0.5982142857142857</v>
      </c>
      <c r="F41" s="50">
        <v>10</v>
      </c>
      <c r="G41" s="51">
        <f t="shared" si="1"/>
        <v>2.976190476190476E-2</v>
      </c>
      <c r="H41" s="50">
        <v>125</v>
      </c>
      <c r="I41" s="51">
        <f t="shared" si="2"/>
        <v>0.37202380952380953</v>
      </c>
    </row>
    <row r="42" spans="1:9" ht="18" customHeight="1" x14ac:dyDescent="0.25">
      <c r="A42" s="73" t="s">
        <v>26</v>
      </c>
      <c r="B42" s="74" t="s">
        <v>13</v>
      </c>
      <c r="C42" s="48">
        <v>329</v>
      </c>
      <c r="D42" s="50">
        <v>202</v>
      </c>
      <c r="E42" s="51">
        <f t="shared" si="0"/>
        <v>0.61398176291793316</v>
      </c>
      <c r="F42" s="50">
        <v>10</v>
      </c>
      <c r="G42" s="51">
        <f t="shared" si="1"/>
        <v>3.0395136778115502E-2</v>
      </c>
      <c r="H42" s="50">
        <v>117</v>
      </c>
      <c r="I42" s="51">
        <f t="shared" si="2"/>
        <v>0.35562310030395139</v>
      </c>
    </row>
    <row r="43" spans="1:9" ht="18" customHeight="1" x14ac:dyDescent="0.25">
      <c r="A43" s="73" t="s">
        <v>26</v>
      </c>
      <c r="B43" s="74" t="s">
        <v>14</v>
      </c>
      <c r="C43" s="48">
        <v>314</v>
      </c>
      <c r="D43" s="50">
        <v>187</v>
      </c>
      <c r="E43" s="51">
        <f t="shared" si="0"/>
        <v>0.59554140127388533</v>
      </c>
      <c r="F43" s="50">
        <v>6</v>
      </c>
      <c r="G43" s="51">
        <f t="shared" si="1"/>
        <v>1.9108280254777069E-2</v>
      </c>
      <c r="H43" s="50">
        <v>121</v>
      </c>
      <c r="I43" s="51">
        <f t="shared" si="2"/>
        <v>0.38535031847133761</v>
      </c>
    </row>
    <row r="44" spans="1:9" ht="18" customHeight="1" x14ac:dyDescent="0.25">
      <c r="A44" s="73" t="s">
        <v>27</v>
      </c>
      <c r="B44" s="74" t="s">
        <v>7</v>
      </c>
      <c r="C44" s="48">
        <v>462</v>
      </c>
      <c r="D44" s="50">
        <v>242</v>
      </c>
      <c r="E44" s="51">
        <f t="shared" si="0"/>
        <v>0.52380952380952384</v>
      </c>
      <c r="F44" s="50">
        <v>9</v>
      </c>
      <c r="G44" s="51">
        <f t="shared" si="1"/>
        <v>1.948051948051948E-2</v>
      </c>
      <c r="H44" s="50">
        <v>211</v>
      </c>
      <c r="I44" s="51">
        <f t="shared" si="2"/>
        <v>0.45670995670995673</v>
      </c>
    </row>
    <row r="45" spans="1:9" ht="18" customHeight="1" x14ac:dyDescent="0.25">
      <c r="A45" s="73" t="s">
        <v>27</v>
      </c>
      <c r="B45" s="74" t="s">
        <v>8</v>
      </c>
      <c r="C45" s="48">
        <v>426</v>
      </c>
      <c r="D45" s="50">
        <v>229</v>
      </c>
      <c r="E45" s="51">
        <f t="shared" si="0"/>
        <v>0.53755868544600938</v>
      </c>
      <c r="F45" s="50">
        <v>9</v>
      </c>
      <c r="G45" s="51">
        <f t="shared" si="1"/>
        <v>2.1126760563380281E-2</v>
      </c>
      <c r="H45" s="50">
        <v>188</v>
      </c>
      <c r="I45" s="51">
        <f t="shared" si="2"/>
        <v>0.44131455399061031</v>
      </c>
    </row>
    <row r="46" spans="1:9" ht="18" customHeight="1" x14ac:dyDescent="0.25">
      <c r="A46" s="73" t="s">
        <v>27</v>
      </c>
      <c r="B46" s="74" t="s">
        <v>9</v>
      </c>
      <c r="C46" s="48">
        <v>405</v>
      </c>
      <c r="D46" s="50">
        <v>217</v>
      </c>
      <c r="E46" s="51">
        <f t="shared" si="0"/>
        <v>0.53580246913580243</v>
      </c>
      <c r="F46" s="50">
        <v>11</v>
      </c>
      <c r="G46" s="51">
        <f t="shared" si="1"/>
        <v>2.7160493827160494E-2</v>
      </c>
      <c r="H46" s="50">
        <v>177</v>
      </c>
      <c r="I46" s="51">
        <f t="shared" si="2"/>
        <v>0.43703703703703706</v>
      </c>
    </row>
    <row r="47" spans="1:9" ht="18" customHeight="1" x14ac:dyDescent="0.25">
      <c r="A47" s="73" t="s">
        <v>27</v>
      </c>
      <c r="B47" s="74" t="s">
        <v>10</v>
      </c>
      <c r="C47" s="48">
        <v>388</v>
      </c>
      <c r="D47" s="50">
        <v>220</v>
      </c>
      <c r="E47" s="51">
        <f t="shared" si="0"/>
        <v>0.5670103092783505</v>
      </c>
      <c r="F47" s="50">
        <v>6</v>
      </c>
      <c r="G47" s="51">
        <f t="shared" si="1"/>
        <v>1.5463917525773196E-2</v>
      </c>
      <c r="H47" s="50">
        <v>162</v>
      </c>
      <c r="I47" s="51">
        <f t="shared" si="2"/>
        <v>0.4175257731958763</v>
      </c>
    </row>
    <row r="48" spans="1:9" ht="18" customHeight="1" x14ac:dyDescent="0.25">
      <c r="A48" s="73" t="s">
        <v>27</v>
      </c>
      <c r="B48" s="74" t="s">
        <v>11</v>
      </c>
      <c r="C48" s="48">
        <v>368</v>
      </c>
      <c r="D48" s="50">
        <v>208</v>
      </c>
      <c r="E48" s="51">
        <f t="shared" si="0"/>
        <v>0.56521739130434778</v>
      </c>
      <c r="F48" s="50">
        <v>12</v>
      </c>
      <c r="G48" s="51">
        <f t="shared" si="1"/>
        <v>3.2608695652173912E-2</v>
      </c>
      <c r="H48" s="50">
        <v>148</v>
      </c>
      <c r="I48" s="51">
        <f t="shared" si="2"/>
        <v>0.40217391304347827</v>
      </c>
    </row>
    <row r="49" spans="1:9" ht="18" customHeight="1" x14ac:dyDescent="0.25">
      <c r="A49" s="73" t="s">
        <v>27</v>
      </c>
      <c r="B49" s="74" t="s">
        <v>12</v>
      </c>
      <c r="C49" s="48">
        <v>385</v>
      </c>
      <c r="D49" s="50">
        <v>211</v>
      </c>
      <c r="E49" s="51">
        <f t="shared" si="0"/>
        <v>0.54805194805194801</v>
      </c>
      <c r="F49" s="50">
        <v>6</v>
      </c>
      <c r="G49" s="51">
        <f t="shared" si="1"/>
        <v>1.5584415584415584E-2</v>
      </c>
      <c r="H49" s="50">
        <v>168</v>
      </c>
      <c r="I49" s="51">
        <f t="shared" si="2"/>
        <v>0.43636363636363634</v>
      </c>
    </row>
    <row r="50" spans="1:9" ht="18" customHeight="1" x14ac:dyDescent="0.25">
      <c r="A50" s="73" t="s">
        <v>27</v>
      </c>
      <c r="B50" s="74" t="s">
        <v>13</v>
      </c>
      <c r="C50" s="48">
        <v>371</v>
      </c>
      <c r="D50" s="50">
        <v>211</v>
      </c>
      <c r="E50" s="51">
        <f t="shared" si="0"/>
        <v>0.56873315363881405</v>
      </c>
      <c r="F50" s="50">
        <v>2</v>
      </c>
      <c r="G50" s="51">
        <f t="shared" si="1"/>
        <v>5.3908355795148251E-3</v>
      </c>
      <c r="H50" s="50">
        <v>158</v>
      </c>
      <c r="I50" s="51">
        <f t="shared" si="2"/>
        <v>0.42587601078167114</v>
      </c>
    </row>
    <row r="51" spans="1:9" ht="18" customHeight="1" x14ac:dyDescent="0.25">
      <c r="A51" s="73" t="s">
        <v>27</v>
      </c>
      <c r="B51" s="74" t="s">
        <v>14</v>
      </c>
      <c r="C51" s="48">
        <v>343</v>
      </c>
      <c r="D51" s="50">
        <v>211</v>
      </c>
      <c r="E51" s="51">
        <f t="shared" si="0"/>
        <v>0.61516034985422741</v>
      </c>
      <c r="F51" s="50">
        <v>8</v>
      </c>
      <c r="G51" s="51">
        <f t="shared" si="1"/>
        <v>2.3323615160349854E-2</v>
      </c>
      <c r="H51" s="50">
        <v>124</v>
      </c>
      <c r="I51" s="51">
        <f t="shared" si="2"/>
        <v>0.36151603498542273</v>
      </c>
    </row>
    <row r="52" spans="1:9" ht="18" customHeight="1" x14ac:dyDescent="0.25">
      <c r="A52" s="73" t="s">
        <v>28</v>
      </c>
      <c r="B52" s="74" t="s">
        <v>7</v>
      </c>
      <c r="C52" s="48">
        <v>100</v>
      </c>
      <c r="D52" s="50">
        <v>49</v>
      </c>
      <c r="E52" s="51">
        <f t="shared" si="0"/>
        <v>0.49</v>
      </c>
      <c r="F52" s="50">
        <v>8</v>
      </c>
      <c r="G52" s="51">
        <f t="shared" si="1"/>
        <v>0.08</v>
      </c>
      <c r="H52" s="50">
        <v>43</v>
      </c>
      <c r="I52" s="51">
        <f t="shared" si="2"/>
        <v>0.43</v>
      </c>
    </row>
    <row r="53" spans="1:9" ht="18" customHeight="1" x14ac:dyDescent="0.25">
      <c r="A53" s="73" t="s">
        <v>28</v>
      </c>
      <c r="B53" s="74" t="s">
        <v>8</v>
      </c>
      <c r="C53" s="48">
        <v>75</v>
      </c>
      <c r="D53" s="50">
        <v>32</v>
      </c>
      <c r="E53" s="51">
        <f t="shared" si="0"/>
        <v>0.42666666666666669</v>
      </c>
      <c r="F53" s="50">
        <v>4</v>
      </c>
      <c r="G53" s="51">
        <f t="shared" si="1"/>
        <v>5.3333333333333337E-2</v>
      </c>
      <c r="H53" s="50">
        <v>39</v>
      </c>
      <c r="I53" s="51">
        <f t="shared" si="2"/>
        <v>0.52</v>
      </c>
    </row>
    <row r="54" spans="1:9" ht="18" customHeight="1" x14ac:dyDescent="0.25">
      <c r="A54" s="73" t="s">
        <v>28</v>
      </c>
      <c r="B54" s="74" t="s">
        <v>9</v>
      </c>
      <c r="C54" s="48">
        <v>80</v>
      </c>
      <c r="D54" s="50">
        <v>41</v>
      </c>
      <c r="E54" s="51">
        <f t="shared" si="0"/>
        <v>0.51249999999999996</v>
      </c>
      <c r="F54" s="50">
        <v>4</v>
      </c>
      <c r="G54" s="51">
        <f t="shared" si="1"/>
        <v>0.05</v>
      </c>
      <c r="H54" s="50">
        <v>35</v>
      </c>
      <c r="I54" s="51">
        <f t="shared" si="2"/>
        <v>0.4375</v>
      </c>
    </row>
    <row r="55" spans="1:9" ht="18" customHeight="1" x14ac:dyDescent="0.25">
      <c r="A55" s="73" t="s">
        <v>28</v>
      </c>
      <c r="B55" s="74" t="s">
        <v>10</v>
      </c>
      <c r="C55" s="48">
        <v>74</v>
      </c>
      <c r="D55" s="50">
        <v>41</v>
      </c>
      <c r="E55" s="51">
        <f t="shared" si="0"/>
        <v>0.55405405405405406</v>
      </c>
      <c r="F55" s="53" t="s">
        <v>30</v>
      </c>
      <c r="G55" s="51"/>
      <c r="H55" s="50">
        <v>33</v>
      </c>
      <c r="I55" s="51">
        <f t="shared" si="2"/>
        <v>0.44594594594594594</v>
      </c>
    </row>
    <row r="56" spans="1:9" ht="18" customHeight="1" x14ac:dyDescent="0.25">
      <c r="A56" s="73" t="s">
        <v>28</v>
      </c>
      <c r="B56" s="74" t="s">
        <v>11</v>
      </c>
      <c r="C56" s="48">
        <v>76</v>
      </c>
      <c r="D56" s="50">
        <v>46</v>
      </c>
      <c r="E56" s="51">
        <f t="shared" si="0"/>
        <v>0.60526315789473684</v>
      </c>
      <c r="F56" s="50">
        <v>2</v>
      </c>
      <c r="G56" s="51">
        <f t="shared" si="1"/>
        <v>2.6315789473684209E-2</v>
      </c>
      <c r="H56" s="50">
        <v>28</v>
      </c>
      <c r="I56" s="51">
        <f t="shared" si="2"/>
        <v>0.36842105263157893</v>
      </c>
    </row>
    <row r="57" spans="1:9" ht="18" customHeight="1" x14ac:dyDescent="0.25">
      <c r="A57" s="73" t="s">
        <v>28</v>
      </c>
      <c r="B57" s="74" t="s">
        <v>12</v>
      </c>
      <c r="C57" s="48">
        <v>105</v>
      </c>
      <c r="D57" s="50">
        <v>56</v>
      </c>
      <c r="E57" s="51">
        <f t="shared" si="0"/>
        <v>0.53333333333333333</v>
      </c>
      <c r="F57" s="53" t="s">
        <v>30</v>
      </c>
      <c r="G57" s="51"/>
      <c r="H57" s="50">
        <v>49</v>
      </c>
      <c r="I57" s="51">
        <f t="shared" si="2"/>
        <v>0.46666666666666667</v>
      </c>
    </row>
    <row r="58" spans="1:9" ht="18" customHeight="1" x14ac:dyDescent="0.25">
      <c r="A58" s="73" t="s">
        <v>28</v>
      </c>
      <c r="B58" s="74" t="s">
        <v>13</v>
      </c>
      <c r="C58" s="48">
        <v>123</v>
      </c>
      <c r="D58" s="50">
        <v>77</v>
      </c>
      <c r="E58" s="51">
        <f t="shared" si="0"/>
        <v>0.62601626016260159</v>
      </c>
      <c r="F58" s="50">
        <v>2</v>
      </c>
      <c r="G58" s="51">
        <f t="shared" si="1"/>
        <v>1.6260162601626018E-2</v>
      </c>
      <c r="H58" s="50">
        <v>44</v>
      </c>
      <c r="I58" s="51">
        <f t="shared" si="2"/>
        <v>0.35772357723577236</v>
      </c>
    </row>
    <row r="59" spans="1:9" ht="18" customHeight="1" x14ac:dyDescent="0.25">
      <c r="A59" s="73" t="s">
        <v>28</v>
      </c>
      <c r="B59" s="74" t="s">
        <v>14</v>
      </c>
      <c r="C59" s="48">
        <v>102</v>
      </c>
      <c r="D59" s="50">
        <v>65</v>
      </c>
      <c r="E59" s="51">
        <f t="shared" si="0"/>
        <v>0.63725490196078427</v>
      </c>
      <c r="F59" s="50">
        <v>2</v>
      </c>
      <c r="G59" s="51">
        <f t="shared" si="1"/>
        <v>1.9607843137254902E-2</v>
      </c>
      <c r="H59" s="50">
        <v>35</v>
      </c>
      <c r="I59" s="51">
        <f t="shared" si="2"/>
        <v>0.34313725490196079</v>
      </c>
    </row>
    <row r="60" spans="1:9" ht="18" customHeight="1" x14ac:dyDescent="0.25">
      <c r="A60" s="73" t="s">
        <v>29</v>
      </c>
      <c r="B60" s="74" t="s">
        <v>7</v>
      </c>
      <c r="C60" s="48">
        <v>214</v>
      </c>
      <c r="D60" s="50">
        <v>110</v>
      </c>
      <c r="E60" s="51">
        <f t="shared" si="0"/>
        <v>0.51401869158878499</v>
      </c>
      <c r="F60" s="50">
        <v>7</v>
      </c>
      <c r="G60" s="51">
        <f t="shared" si="1"/>
        <v>3.2710280373831772E-2</v>
      </c>
      <c r="H60" s="50">
        <v>97</v>
      </c>
      <c r="I60" s="51">
        <f t="shared" si="2"/>
        <v>0.45327102803738317</v>
      </c>
    </row>
    <row r="61" spans="1:9" ht="18" customHeight="1" x14ac:dyDescent="0.25">
      <c r="A61" s="73" t="s">
        <v>29</v>
      </c>
      <c r="B61" s="74" t="s">
        <v>8</v>
      </c>
      <c r="C61" s="48">
        <v>228</v>
      </c>
      <c r="D61" s="50">
        <v>138</v>
      </c>
      <c r="E61" s="51">
        <f t="shared" si="0"/>
        <v>0.60526315789473684</v>
      </c>
      <c r="F61" s="50">
        <v>4</v>
      </c>
      <c r="G61" s="51">
        <f t="shared" si="1"/>
        <v>1.7543859649122806E-2</v>
      </c>
      <c r="H61" s="50">
        <v>86</v>
      </c>
      <c r="I61" s="51">
        <f t="shared" si="2"/>
        <v>0.37719298245614036</v>
      </c>
    </row>
    <row r="62" spans="1:9" ht="18" customHeight="1" x14ac:dyDescent="0.25">
      <c r="A62" s="73" t="s">
        <v>29</v>
      </c>
      <c r="B62" s="74" t="s">
        <v>9</v>
      </c>
      <c r="C62" s="48">
        <v>177</v>
      </c>
      <c r="D62" s="50">
        <v>105</v>
      </c>
      <c r="E62" s="51">
        <f t="shared" si="0"/>
        <v>0.59322033898305082</v>
      </c>
      <c r="F62" s="50">
        <v>5</v>
      </c>
      <c r="G62" s="51">
        <f t="shared" si="1"/>
        <v>2.8248587570621469E-2</v>
      </c>
      <c r="H62" s="50">
        <v>67</v>
      </c>
      <c r="I62" s="51">
        <f t="shared" si="2"/>
        <v>0.37853107344632769</v>
      </c>
    </row>
    <row r="63" spans="1:9" ht="18" customHeight="1" x14ac:dyDescent="0.25">
      <c r="A63" s="73" t="s">
        <v>29</v>
      </c>
      <c r="B63" s="74" t="s">
        <v>10</v>
      </c>
      <c r="C63" s="48">
        <v>216</v>
      </c>
      <c r="D63" s="50">
        <v>109</v>
      </c>
      <c r="E63" s="51">
        <f t="shared" si="0"/>
        <v>0.50462962962962965</v>
      </c>
      <c r="F63" s="50">
        <v>7</v>
      </c>
      <c r="G63" s="51">
        <f t="shared" si="1"/>
        <v>3.2407407407407406E-2</v>
      </c>
      <c r="H63" s="50">
        <v>100</v>
      </c>
      <c r="I63" s="51">
        <f t="shared" si="2"/>
        <v>0.46296296296296297</v>
      </c>
    </row>
    <row r="64" spans="1:9" ht="18" customHeight="1" x14ac:dyDescent="0.25">
      <c r="A64" s="73" t="s">
        <v>29</v>
      </c>
      <c r="B64" s="74" t="s">
        <v>11</v>
      </c>
      <c r="C64" s="48">
        <v>191</v>
      </c>
      <c r="D64" s="50">
        <v>119</v>
      </c>
      <c r="E64" s="51">
        <f t="shared" si="0"/>
        <v>0.62303664921465973</v>
      </c>
      <c r="F64" s="50">
        <v>4</v>
      </c>
      <c r="G64" s="51">
        <f t="shared" si="1"/>
        <v>2.0942408376963352E-2</v>
      </c>
      <c r="H64" s="50">
        <v>68</v>
      </c>
      <c r="I64" s="51">
        <f t="shared" si="2"/>
        <v>0.35602094240837695</v>
      </c>
    </row>
    <row r="65" spans="1:9" ht="18" customHeight="1" x14ac:dyDescent="0.25">
      <c r="A65" s="73" t="s">
        <v>29</v>
      </c>
      <c r="B65" s="74" t="s">
        <v>12</v>
      </c>
      <c r="C65" s="48">
        <v>179</v>
      </c>
      <c r="D65" s="50">
        <v>103</v>
      </c>
      <c r="E65" s="51">
        <f t="shared" si="0"/>
        <v>0.57541899441340782</v>
      </c>
      <c r="F65" s="50">
        <v>3</v>
      </c>
      <c r="G65" s="51">
        <f t="shared" si="1"/>
        <v>1.6759776536312849E-2</v>
      </c>
      <c r="H65" s="50">
        <v>73</v>
      </c>
      <c r="I65" s="51">
        <f t="shared" si="2"/>
        <v>0.40782122905027934</v>
      </c>
    </row>
    <row r="66" spans="1:9" ht="18" customHeight="1" x14ac:dyDescent="0.25">
      <c r="A66" s="73" t="s">
        <v>29</v>
      </c>
      <c r="B66" s="74" t="s">
        <v>13</v>
      </c>
      <c r="C66" s="48">
        <v>217</v>
      </c>
      <c r="D66" s="50">
        <v>131</v>
      </c>
      <c r="E66" s="51">
        <f t="shared" si="0"/>
        <v>0.60368663594470051</v>
      </c>
      <c r="F66" s="50">
        <v>5</v>
      </c>
      <c r="G66" s="51">
        <f t="shared" si="1"/>
        <v>2.3041474654377881E-2</v>
      </c>
      <c r="H66" s="50">
        <v>81</v>
      </c>
      <c r="I66" s="51">
        <f t="shared" si="2"/>
        <v>0.37327188940092165</v>
      </c>
    </row>
    <row r="67" spans="1:9" ht="18" customHeight="1" x14ac:dyDescent="0.25">
      <c r="A67" s="75" t="s">
        <v>29</v>
      </c>
      <c r="B67" s="76" t="s">
        <v>14</v>
      </c>
      <c r="C67" s="49">
        <v>230</v>
      </c>
      <c r="D67" s="52">
        <v>146</v>
      </c>
      <c r="E67" s="51">
        <f t="shared" si="0"/>
        <v>0.63478260869565217</v>
      </c>
      <c r="F67" s="52">
        <v>5</v>
      </c>
      <c r="G67" s="51">
        <f t="shared" si="1"/>
        <v>2.1739130434782608E-2</v>
      </c>
      <c r="H67" s="52">
        <v>79</v>
      </c>
      <c r="I67" s="51">
        <f t="shared" si="2"/>
        <v>0.34347826086956523</v>
      </c>
    </row>
    <row r="68" spans="1:9" ht="9.9499999999999993" customHeight="1" x14ac:dyDescent="0.25"/>
  </sheetData>
  <mergeCells count="4">
    <mergeCell ref="D1:I1"/>
    <mergeCell ref="D2:E2"/>
    <mergeCell ref="F2:G2"/>
    <mergeCell ref="H2:I2"/>
  </mergeCells>
  <pageMargins left="1.25" right="0.75" top="1.5" bottom="1" header="0.5" footer="0.5"/>
  <pageSetup orientation="landscape" horizontalDpi="300" verticalDpi="300" r:id="rId1"/>
  <headerFooter>
    <oddHeader>&amp;LUniversity of Idaho
New Freshmen
6-Year Graduation Rates by College&amp;RInstitutional Research</oddHeader>
    <oddFooter>&amp;L&amp;F&amp;C&amp;P/&amp;N&amp;R&amp;D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1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17.140625" style="1" bestFit="1" customWidth="1"/>
    <col min="2" max="2" width="13.42578125" style="1" customWidth="1"/>
    <col min="3" max="3" width="8.42578125" style="1" customWidth="1"/>
    <col min="4" max="7" width="10.140625" style="1" customWidth="1"/>
    <col min="8" max="16384" width="9.140625" style="1"/>
  </cols>
  <sheetData>
    <row r="1" spans="1:7" ht="18" customHeight="1" x14ac:dyDescent="0.25">
      <c r="A1" s="2" t="s">
        <v>0</v>
      </c>
      <c r="B1" s="3"/>
      <c r="C1" s="3"/>
      <c r="D1" s="121" t="s">
        <v>2</v>
      </c>
      <c r="E1" s="121"/>
      <c r="F1" s="121"/>
      <c r="G1" s="122"/>
    </row>
    <row r="2" spans="1:7" ht="18" customHeight="1" x14ac:dyDescent="0.25">
      <c r="A2" s="4"/>
      <c r="B2" s="5"/>
      <c r="C2" s="5"/>
      <c r="D2" s="119" t="s">
        <v>3</v>
      </c>
      <c r="E2" s="119"/>
      <c r="F2" s="119" t="s">
        <v>4</v>
      </c>
      <c r="G2" s="123"/>
    </row>
    <row r="3" spans="1:7" ht="27.95" customHeight="1" x14ac:dyDescent="0.25">
      <c r="A3" s="37" t="s">
        <v>31</v>
      </c>
      <c r="B3" s="38" t="s">
        <v>32</v>
      </c>
      <c r="C3" s="38" t="s">
        <v>1</v>
      </c>
      <c r="D3" s="38" t="s">
        <v>5</v>
      </c>
      <c r="E3" s="38" t="s">
        <v>6</v>
      </c>
      <c r="F3" s="38" t="s">
        <v>5</v>
      </c>
      <c r="G3" s="39" t="s">
        <v>6</v>
      </c>
    </row>
    <row r="4" spans="1:7" ht="18" customHeight="1" x14ac:dyDescent="0.25">
      <c r="A4" s="6" t="s">
        <v>33</v>
      </c>
      <c r="B4" s="6" t="s">
        <v>34</v>
      </c>
      <c r="C4" s="71">
        <v>42</v>
      </c>
      <c r="D4" s="72" t="s">
        <v>106</v>
      </c>
      <c r="E4" s="56" t="s">
        <v>106</v>
      </c>
      <c r="F4" s="55" t="s">
        <v>106</v>
      </c>
      <c r="G4" s="56" t="s">
        <v>106</v>
      </c>
    </row>
    <row r="5" spans="1:7" ht="18" customHeight="1" x14ac:dyDescent="0.25">
      <c r="A5" s="6" t="s">
        <v>33</v>
      </c>
      <c r="B5" s="6" t="s">
        <v>35</v>
      </c>
      <c r="C5" s="71">
        <v>23</v>
      </c>
      <c r="D5" s="72" t="s">
        <v>106</v>
      </c>
      <c r="E5" s="56" t="s">
        <v>106</v>
      </c>
      <c r="F5" s="55" t="s">
        <v>106</v>
      </c>
      <c r="G5" s="56" t="s">
        <v>106</v>
      </c>
    </row>
    <row r="6" spans="1:7" ht="18" customHeight="1" x14ac:dyDescent="0.25">
      <c r="A6" s="6" t="s">
        <v>33</v>
      </c>
      <c r="B6" s="6" t="s">
        <v>36</v>
      </c>
      <c r="C6" s="71">
        <v>41</v>
      </c>
      <c r="D6" s="72">
        <v>21</v>
      </c>
      <c r="E6" s="56">
        <f t="shared" ref="E6:E39" si="0">D6/C6</f>
        <v>0.51219512195121952</v>
      </c>
      <c r="F6" s="55">
        <v>20</v>
      </c>
      <c r="G6" s="56">
        <f t="shared" ref="G6:G39" si="1">F6/C6</f>
        <v>0.48780487804878048</v>
      </c>
    </row>
    <row r="7" spans="1:7" ht="18" customHeight="1" x14ac:dyDescent="0.25">
      <c r="A7" s="6" t="s">
        <v>33</v>
      </c>
      <c r="B7" s="6" t="s">
        <v>37</v>
      </c>
      <c r="C7" s="71">
        <v>51</v>
      </c>
      <c r="D7" s="72" t="s">
        <v>106</v>
      </c>
      <c r="E7" s="56" t="s">
        <v>106</v>
      </c>
      <c r="F7" s="55" t="s">
        <v>106</v>
      </c>
      <c r="G7" s="56" t="s">
        <v>106</v>
      </c>
    </row>
    <row r="8" spans="1:7" ht="18" customHeight="1" x14ac:dyDescent="0.25">
      <c r="A8" s="6" t="s">
        <v>38</v>
      </c>
      <c r="B8" s="6" t="s">
        <v>34</v>
      </c>
      <c r="C8" s="71">
        <v>75</v>
      </c>
      <c r="D8" s="72">
        <v>58</v>
      </c>
      <c r="E8" s="56">
        <f t="shared" si="0"/>
        <v>0.77333333333333332</v>
      </c>
      <c r="F8" s="55">
        <v>17</v>
      </c>
      <c r="G8" s="56">
        <f t="shared" si="1"/>
        <v>0.22666666666666666</v>
      </c>
    </row>
    <row r="9" spans="1:7" ht="18" customHeight="1" x14ac:dyDescent="0.25">
      <c r="A9" s="6" t="s">
        <v>38</v>
      </c>
      <c r="B9" s="6" t="s">
        <v>35</v>
      </c>
      <c r="C9" s="71">
        <v>59</v>
      </c>
      <c r="D9" s="72">
        <v>53</v>
      </c>
      <c r="E9" s="56">
        <f t="shared" si="0"/>
        <v>0.89830508474576276</v>
      </c>
      <c r="F9" s="55">
        <v>6</v>
      </c>
      <c r="G9" s="56">
        <f t="shared" si="1"/>
        <v>0.10169491525423729</v>
      </c>
    </row>
    <row r="10" spans="1:7" ht="18" customHeight="1" x14ac:dyDescent="0.25">
      <c r="A10" s="6" t="s">
        <v>38</v>
      </c>
      <c r="B10" s="6" t="s">
        <v>36</v>
      </c>
      <c r="C10" s="71">
        <v>74</v>
      </c>
      <c r="D10" s="72">
        <v>56</v>
      </c>
      <c r="E10" s="56">
        <f t="shared" si="0"/>
        <v>0.7567567567567568</v>
      </c>
      <c r="F10" s="55">
        <v>18</v>
      </c>
      <c r="G10" s="56">
        <f t="shared" si="1"/>
        <v>0.24324324324324326</v>
      </c>
    </row>
    <row r="11" spans="1:7" ht="18" customHeight="1" x14ac:dyDescent="0.25">
      <c r="A11" s="6" t="s">
        <v>38</v>
      </c>
      <c r="B11" s="6" t="s">
        <v>37</v>
      </c>
      <c r="C11" s="71">
        <v>81</v>
      </c>
      <c r="D11" s="72">
        <v>66</v>
      </c>
      <c r="E11" s="56">
        <f t="shared" si="0"/>
        <v>0.81481481481481477</v>
      </c>
      <c r="F11" s="55">
        <v>15</v>
      </c>
      <c r="G11" s="56">
        <f t="shared" si="1"/>
        <v>0.18518518518518517</v>
      </c>
    </row>
    <row r="12" spans="1:7" ht="18" customHeight="1" x14ac:dyDescent="0.25">
      <c r="A12" s="6" t="s">
        <v>39</v>
      </c>
      <c r="B12" s="6" t="s">
        <v>34</v>
      </c>
      <c r="C12" s="71">
        <v>40</v>
      </c>
      <c r="D12" s="72">
        <v>27</v>
      </c>
      <c r="E12" s="56">
        <f t="shared" si="0"/>
        <v>0.67500000000000004</v>
      </c>
      <c r="F12" s="55">
        <v>13</v>
      </c>
      <c r="G12" s="56">
        <f t="shared" si="1"/>
        <v>0.32500000000000001</v>
      </c>
    </row>
    <row r="13" spans="1:7" ht="18" customHeight="1" x14ac:dyDescent="0.25">
      <c r="A13" s="6" t="s">
        <v>39</v>
      </c>
      <c r="B13" s="6" t="s">
        <v>35</v>
      </c>
      <c r="C13" s="71">
        <v>73</v>
      </c>
      <c r="D13" s="72">
        <v>56</v>
      </c>
      <c r="E13" s="56">
        <f t="shared" si="0"/>
        <v>0.76712328767123283</v>
      </c>
      <c r="F13" s="55">
        <v>17</v>
      </c>
      <c r="G13" s="56">
        <f t="shared" si="1"/>
        <v>0.23287671232876711</v>
      </c>
    </row>
    <row r="14" spans="1:7" ht="18" customHeight="1" x14ac:dyDescent="0.25">
      <c r="A14" s="6" t="s">
        <v>39</v>
      </c>
      <c r="B14" s="6" t="s">
        <v>36</v>
      </c>
      <c r="C14" s="71">
        <v>54</v>
      </c>
      <c r="D14" s="72">
        <v>42</v>
      </c>
      <c r="E14" s="56">
        <f t="shared" si="0"/>
        <v>0.77777777777777779</v>
      </c>
      <c r="F14" s="55">
        <v>12</v>
      </c>
      <c r="G14" s="56">
        <f t="shared" si="1"/>
        <v>0.22222222222222221</v>
      </c>
    </row>
    <row r="15" spans="1:7" ht="18" customHeight="1" x14ac:dyDescent="0.25">
      <c r="A15" s="6" t="s">
        <v>39</v>
      </c>
      <c r="B15" s="6" t="s">
        <v>37</v>
      </c>
      <c r="C15" s="71">
        <v>42</v>
      </c>
      <c r="D15" s="72">
        <v>30</v>
      </c>
      <c r="E15" s="56">
        <f t="shared" si="0"/>
        <v>0.7142857142857143</v>
      </c>
      <c r="F15" s="55">
        <v>12</v>
      </c>
      <c r="G15" s="56">
        <f t="shared" si="1"/>
        <v>0.2857142857142857</v>
      </c>
    </row>
    <row r="16" spans="1:7" ht="18" customHeight="1" x14ac:dyDescent="0.25">
      <c r="A16" s="6" t="s">
        <v>40</v>
      </c>
      <c r="B16" s="6" t="s">
        <v>34</v>
      </c>
      <c r="C16" s="71">
        <v>453</v>
      </c>
      <c r="D16" s="72">
        <v>342</v>
      </c>
      <c r="E16" s="56">
        <f t="shared" si="0"/>
        <v>0.75496688741721851</v>
      </c>
      <c r="F16" s="55">
        <v>111</v>
      </c>
      <c r="G16" s="56">
        <f t="shared" si="1"/>
        <v>0.24503311258278146</v>
      </c>
    </row>
    <row r="17" spans="1:7" ht="18" customHeight="1" x14ac:dyDescent="0.25">
      <c r="A17" s="6" t="s">
        <v>40</v>
      </c>
      <c r="B17" s="6" t="s">
        <v>35</v>
      </c>
      <c r="C17" s="71">
        <v>508</v>
      </c>
      <c r="D17" s="72">
        <v>403</v>
      </c>
      <c r="E17" s="56">
        <f t="shared" si="0"/>
        <v>0.79330708661417326</v>
      </c>
      <c r="F17" s="55">
        <v>105</v>
      </c>
      <c r="G17" s="56">
        <f t="shared" si="1"/>
        <v>0.20669291338582677</v>
      </c>
    </row>
    <row r="18" spans="1:7" ht="18" customHeight="1" x14ac:dyDescent="0.25">
      <c r="A18" s="6" t="s">
        <v>40</v>
      </c>
      <c r="B18" s="6" t="s">
        <v>36</v>
      </c>
      <c r="C18" s="71">
        <v>546</v>
      </c>
      <c r="D18" s="72">
        <v>428</v>
      </c>
      <c r="E18" s="56">
        <f t="shared" si="0"/>
        <v>0.78388278388278387</v>
      </c>
      <c r="F18" s="55">
        <v>118</v>
      </c>
      <c r="G18" s="56">
        <f t="shared" si="1"/>
        <v>0.21611721611721613</v>
      </c>
    </row>
    <row r="19" spans="1:7" ht="18" customHeight="1" x14ac:dyDescent="0.25">
      <c r="A19" s="6" t="s">
        <v>40</v>
      </c>
      <c r="B19" s="6" t="s">
        <v>37</v>
      </c>
      <c r="C19" s="71">
        <v>519</v>
      </c>
      <c r="D19" s="72">
        <v>407</v>
      </c>
      <c r="E19" s="56">
        <f t="shared" si="0"/>
        <v>0.78420038535645475</v>
      </c>
      <c r="F19" s="55">
        <v>112</v>
      </c>
      <c r="G19" s="56">
        <f t="shared" si="1"/>
        <v>0.21579961464354527</v>
      </c>
    </row>
    <row r="20" spans="1:7" ht="18" customHeight="1" x14ac:dyDescent="0.25">
      <c r="A20" s="6" t="s">
        <v>41</v>
      </c>
      <c r="B20" s="6" t="s">
        <v>34</v>
      </c>
      <c r="C20" s="71">
        <v>85</v>
      </c>
      <c r="D20" s="72">
        <v>70</v>
      </c>
      <c r="E20" s="56">
        <f t="shared" si="0"/>
        <v>0.82352941176470584</v>
      </c>
      <c r="F20" s="55">
        <v>15</v>
      </c>
      <c r="G20" s="56">
        <f t="shared" si="1"/>
        <v>0.17647058823529413</v>
      </c>
    </row>
    <row r="21" spans="1:7" ht="18" customHeight="1" x14ac:dyDescent="0.25">
      <c r="A21" s="6" t="s">
        <v>41</v>
      </c>
      <c r="B21" s="6" t="s">
        <v>35</v>
      </c>
      <c r="C21" s="71">
        <v>137</v>
      </c>
      <c r="D21" s="72">
        <v>117</v>
      </c>
      <c r="E21" s="56">
        <f t="shared" si="0"/>
        <v>0.85401459854014594</v>
      </c>
      <c r="F21" s="55">
        <v>20</v>
      </c>
      <c r="G21" s="56">
        <f t="shared" si="1"/>
        <v>0.145985401459854</v>
      </c>
    </row>
    <row r="22" spans="1:7" ht="18" customHeight="1" x14ac:dyDescent="0.25">
      <c r="A22" s="6" t="s">
        <v>41</v>
      </c>
      <c r="B22" s="6" t="s">
        <v>36</v>
      </c>
      <c r="C22" s="71">
        <v>116</v>
      </c>
      <c r="D22" s="72">
        <v>91</v>
      </c>
      <c r="E22" s="56">
        <f t="shared" si="0"/>
        <v>0.78448275862068961</v>
      </c>
      <c r="F22" s="55">
        <v>25</v>
      </c>
      <c r="G22" s="56">
        <f t="shared" si="1"/>
        <v>0.21551724137931033</v>
      </c>
    </row>
    <row r="23" spans="1:7" ht="18" customHeight="1" x14ac:dyDescent="0.25">
      <c r="A23" s="6" t="s">
        <v>41</v>
      </c>
      <c r="B23" s="6" t="s">
        <v>37</v>
      </c>
      <c r="C23" s="71">
        <v>137</v>
      </c>
      <c r="D23" s="72">
        <v>81</v>
      </c>
      <c r="E23" s="56">
        <f t="shared" si="0"/>
        <v>0.59124087591240881</v>
      </c>
      <c r="F23" s="55">
        <v>56</v>
      </c>
      <c r="G23" s="56">
        <f t="shared" si="1"/>
        <v>0.40875912408759124</v>
      </c>
    </row>
    <row r="24" spans="1:7" ht="18" customHeight="1" x14ac:dyDescent="0.25">
      <c r="A24" s="6" t="s">
        <v>42</v>
      </c>
      <c r="B24" s="6" t="s">
        <v>34</v>
      </c>
      <c r="C24" s="71">
        <v>10</v>
      </c>
      <c r="D24" s="72" t="s">
        <v>106</v>
      </c>
      <c r="E24" s="56" t="s">
        <v>106</v>
      </c>
      <c r="F24" s="55" t="s">
        <v>106</v>
      </c>
      <c r="G24" s="56" t="s">
        <v>106</v>
      </c>
    </row>
    <row r="25" spans="1:7" ht="18" customHeight="1" x14ac:dyDescent="0.25">
      <c r="A25" s="6" t="s">
        <v>42</v>
      </c>
      <c r="B25" s="6" t="s">
        <v>35</v>
      </c>
      <c r="C25" s="71">
        <v>13</v>
      </c>
      <c r="D25" s="72" t="s">
        <v>106</v>
      </c>
      <c r="E25" s="56" t="s">
        <v>106</v>
      </c>
      <c r="F25" s="55" t="s">
        <v>106</v>
      </c>
      <c r="G25" s="56" t="s">
        <v>106</v>
      </c>
    </row>
    <row r="26" spans="1:7" ht="18" customHeight="1" x14ac:dyDescent="0.25">
      <c r="A26" s="6" t="s">
        <v>42</v>
      </c>
      <c r="B26" s="6" t="s">
        <v>36</v>
      </c>
      <c r="C26" s="71">
        <v>20</v>
      </c>
      <c r="D26" s="72">
        <v>13</v>
      </c>
      <c r="E26" s="56">
        <f t="shared" si="0"/>
        <v>0.65</v>
      </c>
      <c r="F26" s="55">
        <v>7</v>
      </c>
      <c r="G26" s="56">
        <f t="shared" si="1"/>
        <v>0.35</v>
      </c>
    </row>
    <row r="27" spans="1:7" ht="18" customHeight="1" x14ac:dyDescent="0.25">
      <c r="A27" s="6" t="s">
        <v>42</v>
      </c>
      <c r="B27" s="6" t="s">
        <v>37</v>
      </c>
      <c r="C27" s="71">
        <v>10</v>
      </c>
      <c r="D27" s="72" t="s">
        <v>106</v>
      </c>
      <c r="E27" s="56" t="s">
        <v>106</v>
      </c>
      <c r="F27" s="55" t="s">
        <v>106</v>
      </c>
      <c r="G27" s="56" t="s">
        <v>106</v>
      </c>
    </row>
    <row r="28" spans="1:7" ht="18" customHeight="1" x14ac:dyDescent="0.25">
      <c r="A28" s="6" t="s">
        <v>43</v>
      </c>
      <c r="B28" s="6" t="s">
        <v>34</v>
      </c>
      <c r="C28" s="71">
        <v>145</v>
      </c>
      <c r="D28" s="72">
        <v>107</v>
      </c>
      <c r="E28" s="56">
        <f t="shared" si="0"/>
        <v>0.73793103448275865</v>
      </c>
      <c r="F28" s="55">
        <v>38</v>
      </c>
      <c r="G28" s="56">
        <f t="shared" si="1"/>
        <v>0.2620689655172414</v>
      </c>
    </row>
    <row r="29" spans="1:7" ht="18" customHeight="1" x14ac:dyDescent="0.25">
      <c r="A29" s="6" t="s">
        <v>43</v>
      </c>
      <c r="B29" s="6" t="s">
        <v>35</v>
      </c>
      <c r="C29" s="71">
        <v>205</v>
      </c>
      <c r="D29" s="72">
        <v>160</v>
      </c>
      <c r="E29" s="56">
        <f t="shared" si="0"/>
        <v>0.78048780487804881</v>
      </c>
      <c r="F29" s="55">
        <v>45</v>
      </c>
      <c r="G29" s="56">
        <f t="shared" si="1"/>
        <v>0.21951219512195122</v>
      </c>
    </row>
    <row r="30" spans="1:7" ht="18" customHeight="1" x14ac:dyDescent="0.25">
      <c r="A30" s="6" t="s">
        <v>43</v>
      </c>
      <c r="B30" s="6" t="s">
        <v>36</v>
      </c>
      <c r="C30" s="71">
        <v>194</v>
      </c>
      <c r="D30" s="72">
        <v>152</v>
      </c>
      <c r="E30" s="56">
        <f t="shared" si="0"/>
        <v>0.78350515463917525</v>
      </c>
      <c r="F30" s="55">
        <v>42</v>
      </c>
      <c r="G30" s="56">
        <f t="shared" si="1"/>
        <v>0.21649484536082475</v>
      </c>
    </row>
    <row r="31" spans="1:7" ht="18" customHeight="1" x14ac:dyDescent="0.25">
      <c r="A31" s="6" t="s">
        <v>43</v>
      </c>
      <c r="B31" s="6" t="s">
        <v>37</v>
      </c>
      <c r="C31" s="71">
        <v>194</v>
      </c>
      <c r="D31" s="72">
        <v>141</v>
      </c>
      <c r="E31" s="56">
        <f t="shared" si="0"/>
        <v>0.72680412371134018</v>
      </c>
      <c r="F31" s="55">
        <v>53</v>
      </c>
      <c r="G31" s="56">
        <f t="shared" si="1"/>
        <v>0.27319587628865977</v>
      </c>
    </row>
    <row r="32" spans="1:7" ht="18" customHeight="1" x14ac:dyDescent="0.25">
      <c r="A32" s="6" t="s">
        <v>44</v>
      </c>
      <c r="B32" s="6" t="s">
        <v>34</v>
      </c>
      <c r="C32" s="71">
        <v>47</v>
      </c>
      <c r="D32" s="72">
        <v>39</v>
      </c>
      <c r="E32" s="56">
        <f t="shared" si="0"/>
        <v>0.82978723404255317</v>
      </c>
      <c r="F32" s="55">
        <v>8</v>
      </c>
      <c r="G32" s="56">
        <f t="shared" si="1"/>
        <v>0.1702127659574468</v>
      </c>
    </row>
    <row r="33" spans="1:7" ht="18" customHeight="1" x14ac:dyDescent="0.25">
      <c r="A33" s="6" t="s">
        <v>44</v>
      </c>
      <c r="B33" s="6" t="s">
        <v>35</v>
      </c>
      <c r="C33" s="71">
        <v>56</v>
      </c>
      <c r="D33" s="72">
        <v>36</v>
      </c>
      <c r="E33" s="56">
        <f t="shared" si="0"/>
        <v>0.6428571428571429</v>
      </c>
      <c r="F33" s="55">
        <v>20</v>
      </c>
      <c r="G33" s="56">
        <f t="shared" si="1"/>
        <v>0.35714285714285715</v>
      </c>
    </row>
    <row r="34" spans="1:7" ht="18" customHeight="1" x14ac:dyDescent="0.25">
      <c r="A34" s="6" t="s">
        <v>44</v>
      </c>
      <c r="B34" s="6" t="s">
        <v>36</v>
      </c>
      <c r="C34" s="71">
        <v>125</v>
      </c>
      <c r="D34" s="72">
        <v>97</v>
      </c>
      <c r="E34" s="56">
        <f t="shared" si="0"/>
        <v>0.77600000000000002</v>
      </c>
      <c r="F34" s="55">
        <v>28</v>
      </c>
      <c r="G34" s="56">
        <f t="shared" si="1"/>
        <v>0.224</v>
      </c>
    </row>
    <row r="35" spans="1:7" ht="18" customHeight="1" x14ac:dyDescent="0.25">
      <c r="A35" s="6" t="s">
        <v>44</v>
      </c>
      <c r="B35" s="6" t="s">
        <v>37</v>
      </c>
      <c r="C35" s="71">
        <v>46</v>
      </c>
      <c r="D35" s="72">
        <v>33</v>
      </c>
      <c r="E35" s="56">
        <f t="shared" si="0"/>
        <v>0.71739130434782605</v>
      </c>
      <c r="F35" s="55">
        <v>13</v>
      </c>
      <c r="G35" s="56">
        <f t="shared" si="1"/>
        <v>0.28260869565217389</v>
      </c>
    </row>
    <row r="36" spans="1:7" ht="18" customHeight="1" x14ac:dyDescent="0.25">
      <c r="A36" s="6" t="s">
        <v>45</v>
      </c>
      <c r="B36" s="6" t="s">
        <v>34</v>
      </c>
      <c r="C36" s="71">
        <v>3986</v>
      </c>
      <c r="D36" s="72">
        <v>3133</v>
      </c>
      <c r="E36" s="56">
        <f t="shared" si="0"/>
        <v>0.78600100351229307</v>
      </c>
      <c r="F36" s="55">
        <v>853</v>
      </c>
      <c r="G36" s="56">
        <f t="shared" si="1"/>
        <v>0.21399899648770698</v>
      </c>
    </row>
    <row r="37" spans="1:7" ht="18" customHeight="1" x14ac:dyDescent="0.25">
      <c r="A37" s="6" t="s">
        <v>45</v>
      </c>
      <c r="B37" s="6" t="s">
        <v>35</v>
      </c>
      <c r="C37" s="71">
        <v>3626</v>
      </c>
      <c r="D37" s="72">
        <v>2835</v>
      </c>
      <c r="E37" s="56">
        <f t="shared" si="0"/>
        <v>0.78185328185328185</v>
      </c>
      <c r="F37" s="55">
        <v>791</v>
      </c>
      <c r="G37" s="56">
        <f t="shared" si="1"/>
        <v>0.21814671814671815</v>
      </c>
    </row>
    <row r="38" spans="1:7" ht="18" customHeight="1" x14ac:dyDescent="0.25">
      <c r="A38" s="6" t="s">
        <v>45</v>
      </c>
      <c r="B38" s="6" t="s">
        <v>36</v>
      </c>
      <c r="C38" s="71">
        <v>3385</v>
      </c>
      <c r="D38" s="72">
        <v>2735</v>
      </c>
      <c r="E38" s="56">
        <f t="shared" si="0"/>
        <v>0.80797636632200887</v>
      </c>
      <c r="F38" s="55">
        <v>650</v>
      </c>
      <c r="G38" s="56">
        <f t="shared" si="1"/>
        <v>0.19202363367799113</v>
      </c>
    </row>
    <row r="39" spans="1:7" ht="18" customHeight="1" x14ac:dyDescent="0.25">
      <c r="A39" s="6" t="s">
        <v>45</v>
      </c>
      <c r="B39" s="6" t="s">
        <v>37</v>
      </c>
      <c r="C39" s="71">
        <v>3394</v>
      </c>
      <c r="D39" s="72">
        <v>2552</v>
      </c>
      <c r="E39" s="56">
        <f t="shared" si="0"/>
        <v>0.75191514437242191</v>
      </c>
      <c r="F39" s="55">
        <v>842</v>
      </c>
      <c r="G39" s="56">
        <f t="shared" si="1"/>
        <v>0.24808485562757807</v>
      </c>
    </row>
    <row r="41" spans="1:7" x14ac:dyDescent="0.25">
      <c r="A41" s="104" t="s">
        <v>107</v>
      </c>
    </row>
  </sheetData>
  <autoFilter ref="A3:G39" xr:uid="{00000000-0001-0000-0400-000000000000}"/>
  <mergeCells count="3">
    <mergeCell ref="D1:G1"/>
    <mergeCell ref="D2:E2"/>
    <mergeCell ref="F2:G2"/>
  </mergeCells>
  <pageMargins left="1.25" right="0.75" top="1.5" bottom="1" header="0.5" footer="0.5"/>
  <pageSetup orientation="portrait" horizontalDpi="300" verticalDpi="300" r:id="rId1"/>
  <headerFooter>
    <oddHeader>&amp;LUniversity of Idaho
New Freshmen
First-Year Retention Rates by Ipeds Race/Ethnicity&amp;RInstitutional Research</oddHeader>
    <oddFooter>&amp;L&amp;F&amp;C&amp;P/&amp;N&amp;R&amp;D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2"/>
  <sheetViews>
    <sheetView zoomScaleNormal="100" workbookViewId="0">
      <pane ySplit="3" topLeftCell="A4" activePane="bottomLeft" state="frozen"/>
      <selection pane="bottomLeft" activeCell="A32" sqref="A32"/>
    </sheetView>
  </sheetViews>
  <sheetFormatPr defaultColWidth="9.140625" defaultRowHeight="15" x14ac:dyDescent="0.25"/>
  <cols>
    <col min="1" max="1" width="41.5703125" style="1" customWidth="1"/>
    <col min="2" max="2" width="11.7109375" style="1" customWidth="1"/>
    <col min="3" max="3" width="10" style="1" customWidth="1"/>
    <col min="4" max="7" width="9.85546875" style="1" customWidth="1"/>
    <col min="8" max="16384" width="9.140625" style="1"/>
  </cols>
  <sheetData>
    <row r="1" spans="1:7" ht="18" customHeight="1" x14ac:dyDescent="0.25">
      <c r="A1" s="2" t="s">
        <v>0</v>
      </c>
      <c r="B1" s="3"/>
      <c r="C1" s="3"/>
      <c r="D1" s="121" t="s">
        <v>46</v>
      </c>
      <c r="E1" s="121"/>
      <c r="F1" s="121"/>
      <c r="G1" s="122"/>
    </row>
    <row r="2" spans="1:7" ht="18" customHeight="1" x14ac:dyDescent="0.25">
      <c r="A2" s="4"/>
      <c r="B2" s="5"/>
      <c r="C2" s="5"/>
      <c r="D2" s="119" t="s">
        <v>21</v>
      </c>
      <c r="E2" s="119"/>
      <c r="F2" s="119" t="s">
        <v>47</v>
      </c>
      <c r="G2" s="123"/>
    </row>
    <row r="3" spans="1:7" ht="27.95" customHeight="1" x14ac:dyDescent="0.25">
      <c r="A3" s="37" t="s">
        <v>31</v>
      </c>
      <c r="B3" s="38" t="s">
        <v>48</v>
      </c>
      <c r="C3" s="38" t="s">
        <v>1</v>
      </c>
      <c r="D3" s="38" t="s">
        <v>5</v>
      </c>
      <c r="E3" s="38" t="s">
        <v>6</v>
      </c>
      <c r="F3" s="38" t="s">
        <v>5</v>
      </c>
      <c r="G3" s="39" t="s">
        <v>6</v>
      </c>
    </row>
    <row r="4" spans="1:7" ht="18" customHeight="1" x14ac:dyDescent="0.25">
      <c r="A4" s="6" t="s">
        <v>33</v>
      </c>
      <c r="B4" s="6" t="s">
        <v>49</v>
      </c>
      <c r="C4" s="71">
        <v>23</v>
      </c>
      <c r="D4" s="72">
        <v>7</v>
      </c>
      <c r="E4" s="56">
        <f>D4/C4</f>
        <v>0.30434782608695654</v>
      </c>
      <c r="F4" s="55">
        <v>16</v>
      </c>
      <c r="G4" s="56">
        <f>F4/C4</f>
        <v>0.69565217391304346</v>
      </c>
    </row>
    <row r="5" spans="1:7" ht="18" customHeight="1" x14ac:dyDescent="0.25">
      <c r="A5" s="6" t="s">
        <v>33</v>
      </c>
      <c r="B5" s="6" t="s">
        <v>50</v>
      </c>
      <c r="C5" s="71" t="s">
        <v>106</v>
      </c>
      <c r="D5" s="72" t="s">
        <v>106</v>
      </c>
      <c r="E5" s="56" t="s">
        <v>106</v>
      </c>
      <c r="F5" s="55" t="s">
        <v>106</v>
      </c>
      <c r="G5" s="56" t="s">
        <v>106</v>
      </c>
    </row>
    <row r="6" spans="1:7" ht="18" customHeight="1" x14ac:dyDescent="0.25">
      <c r="A6" s="6" t="s">
        <v>33</v>
      </c>
      <c r="B6" s="6" t="s">
        <v>51</v>
      </c>
      <c r="C6" s="71" t="s">
        <v>106</v>
      </c>
      <c r="D6" s="72" t="s">
        <v>106</v>
      </c>
      <c r="E6" s="56" t="s">
        <v>106</v>
      </c>
      <c r="F6" s="55" t="s">
        <v>106</v>
      </c>
      <c r="G6" s="56" t="s">
        <v>106</v>
      </c>
    </row>
    <row r="7" spans="1:7" ht="18" customHeight="1" x14ac:dyDescent="0.25">
      <c r="A7" s="6" t="s">
        <v>38</v>
      </c>
      <c r="B7" s="6" t="s">
        <v>49</v>
      </c>
      <c r="C7" s="71">
        <v>49</v>
      </c>
      <c r="D7" s="72">
        <v>34</v>
      </c>
      <c r="E7" s="56">
        <f t="shared" ref="E7:E30" si="0">D7/C7</f>
        <v>0.69387755102040816</v>
      </c>
      <c r="F7" s="55">
        <v>15</v>
      </c>
      <c r="G7" s="56">
        <f t="shared" ref="G7:G30" si="1">F7/C7</f>
        <v>0.30612244897959184</v>
      </c>
    </row>
    <row r="8" spans="1:7" ht="18" customHeight="1" x14ac:dyDescent="0.25">
      <c r="A8" s="6" t="s">
        <v>38</v>
      </c>
      <c r="B8" s="6" t="s">
        <v>50</v>
      </c>
      <c r="C8" s="71">
        <v>37</v>
      </c>
      <c r="D8" s="72">
        <v>28</v>
      </c>
      <c r="E8" s="56">
        <f t="shared" si="0"/>
        <v>0.7567567567567568</v>
      </c>
      <c r="F8" s="55">
        <v>9</v>
      </c>
      <c r="G8" s="56">
        <f t="shared" si="1"/>
        <v>0.24324324324324326</v>
      </c>
    </row>
    <row r="9" spans="1:7" ht="18" customHeight="1" x14ac:dyDescent="0.25">
      <c r="A9" s="6" t="s">
        <v>38</v>
      </c>
      <c r="B9" s="6" t="s">
        <v>51</v>
      </c>
      <c r="C9" s="71">
        <v>48</v>
      </c>
      <c r="D9" s="72">
        <v>32</v>
      </c>
      <c r="E9" s="56">
        <f t="shared" si="0"/>
        <v>0.66666666666666663</v>
      </c>
      <c r="F9" s="55">
        <v>16</v>
      </c>
      <c r="G9" s="56">
        <f t="shared" si="1"/>
        <v>0.33333333333333331</v>
      </c>
    </row>
    <row r="10" spans="1:7" ht="18" customHeight="1" x14ac:dyDescent="0.25">
      <c r="A10" s="6" t="s">
        <v>39</v>
      </c>
      <c r="B10" s="6" t="s">
        <v>49</v>
      </c>
      <c r="C10" s="71">
        <v>29</v>
      </c>
      <c r="D10" s="72">
        <v>5</v>
      </c>
      <c r="E10" s="56">
        <f t="shared" si="0"/>
        <v>0.17241379310344829</v>
      </c>
      <c r="F10" s="55">
        <v>24</v>
      </c>
      <c r="G10" s="56">
        <f t="shared" si="1"/>
        <v>0.82758620689655171</v>
      </c>
    </row>
    <row r="11" spans="1:7" ht="18" customHeight="1" x14ac:dyDescent="0.25">
      <c r="A11" s="6" t="s">
        <v>39</v>
      </c>
      <c r="B11" s="6" t="s">
        <v>50</v>
      </c>
      <c r="C11" s="71">
        <v>51</v>
      </c>
      <c r="D11" s="72">
        <v>23</v>
      </c>
      <c r="E11" s="56">
        <f t="shared" si="0"/>
        <v>0.45098039215686275</v>
      </c>
      <c r="F11" s="55">
        <v>28</v>
      </c>
      <c r="G11" s="56">
        <f t="shared" si="1"/>
        <v>0.5490196078431373</v>
      </c>
    </row>
    <row r="12" spans="1:7" ht="18" customHeight="1" x14ac:dyDescent="0.25">
      <c r="A12" s="6" t="s">
        <v>39</v>
      </c>
      <c r="B12" s="6" t="s">
        <v>51</v>
      </c>
      <c r="C12" s="71">
        <v>44</v>
      </c>
      <c r="D12" s="72">
        <v>17</v>
      </c>
      <c r="E12" s="56">
        <f t="shared" si="0"/>
        <v>0.38636363636363635</v>
      </c>
      <c r="F12" s="55">
        <v>27</v>
      </c>
      <c r="G12" s="56">
        <f t="shared" si="1"/>
        <v>0.61363636363636365</v>
      </c>
    </row>
    <row r="13" spans="1:7" ht="18" customHeight="1" x14ac:dyDescent="0.25">
      <c r="A13" s="6" t="s">
        <v>40</v>
      </c>
      <c r="B13" s="6" t="s">
        <v>49</v>
      </c>
      <c r="C13" s="71">
        <v>310</v>
      </c>
      <c r="D13" s="72">
        <v>159</v>
      </c>
      <c r="E13" s="56">
        <f t="shared" si="0"/>
        <v>0.51290322580645165</v>
      </c>
      <c r="F13" s="55">
        <v>151</v>
      </c>
      <c r="G13" s="56">
        <f t="shared" si="1"/>
        <v>0.48709677419354841</v>
      </c>
    </row>
    <row r="14" spans="1:7" ht="18" customHeight="1" x14ac:dyDescent="0.25">
      <c r="A14" s="6" t="s">
        <v>40</v>
      </c>
      <c r="B14" s="6" t="s">
        <v>50</v>
      </c>
      <c r="C14" s="71">
        <v>324</v>
      </c>
      <c r="D14" s="72">
        <v>177</v>
      </c>
      <c r="E14" s="56">
        <f t="shared" si="0"/>
        <v>0.54629629629629628</v>
      </c>
      <c r="F14" s="55">
        <v>147</v>
      </c>
      <c r="G14" s="56">
        <f t="shared" si="1"/>
        <v>0.45370370370370372</v>
      </c>
    </row>
    <row r="15" spans="1:7" ht="18" customHeight="1" x14ac:dyDescent="0.25">
      <c r="A15" s="6" t="s">
        <v>40</v>
      </c>
      <c r="B15" s="6" t="s">
        <v>51</v>
      </c>
      <c r="C15" s="71">
        <v>392</v>
      </c>
      <c r="D15" s="72">
        <v>230</v>
      </c>
      <c r="E15" s="56">
        <f t="shared" si="0"/>
        <v>0.58673469387755106</v>
      </c>
      <c r="F15" s="55">
        <v>162</v>
      </c>
      <c r="G15" s="56">
        <f t="shared" si="1"/>
        <v>0.41326530612244899</v>
      </c>
    </row>
    <row r="16" spans="1:7" ht="18" customHeight="1" x14ac:dyDescent="0.25">
      <c r="A16" s="6" t="s">
        <v>41</v>
      </c>
      <c r="B16" s="6" t="s">
        <v>49</v>
      </c>
      <c r="C16" s="71">
        <v>65</v>
      </c>
      <c r="D16" s="72">
        <v>41</v>
      </c>
      <c r="E16" s="56">
        <f t="shared" si="0"/>
        <v>0.63076923076923075</v>
      </c>
      <c r="F16" s="55">
        <v>24</v>
      </c>
      <c r="G16" s="56">
        <f t="shared" si="1"/>
        <v>0.36923076923076925</v>
      </c>
    </row>
    <row r="17" spans="1:7" ht="18" customHeight="1" x14ac:dyDescent="0.25">
      <c r="A17" s="6" t="s">
        <v>41</v>
      </c>
      <c r="B17" s="6" t="s">
        <v>50</v>
      </c>
      <c r="C17" s="71">
        <v>83</v>
      </c>
      <c r="D17" s="72">
        <v>51</v>
      </c>
      <c r="E17" s="56">
        <f t="shared" si="0"/>
        <v>0.61445783132530118</v>
      </c>
      <c r="F17" s="55">
        <v>32</v>
      </c>
      <c r="G17" s="56">
        <f t="shared" si="1"/>
        <v>0.38554216867469882</v>
      </c>
    </row>
    <row r="18" spans="1:7" ht="18" customHeight="1" x14ac:dyDescent="0.25">
      <c r="A18" s="6" t="s">
        <v>41</v>
      </c>
      <c r="B18" s="6" t="s">
        <v>51</v>
      </c>
      <c r="C18" s="71">
        <v>93</v>
      </c>
      <c r="D18" s="72">
        <v>61</v>
      </c>
      <c r="E18" s="56">
        <f t="shared" si="0"/>
        <v>0.65591397849462363</v>
      </c>
      <c r="F18" s="55">
        <v>32</v>
      </c>
      <c r="G18" s="56">
        <f t="shared" si="1"/>
        <v>0.34408602150537637</v>
      </c>
    </row>
    <row r="19" spans="1:7" ht="18" customHeight="1" x14ac:dyDescent="0.25">
      <c r="A19" s="6" t="s">
        <v>42</v>
      </c>
      <c r="B19" s="6" t="s">
        <v>49</v>
      </c>
      <c r="C19" s="71" t="s">
        <v>106</v>
      </c>
      <c r="D19" s="72" t="s">
        <v>106</v>
      </c>
      <c r="E19" s="56" t="s">
        <v>106</v>
      </c>
      <c r="F19" s="55" t="s">
        <v>106</v>
      </c>
      <c r="G19" s="56" t="s">
        <v>106</v>
      </c>
    </row>
    <row r="20" spans="1:7" ht="18" customHeight="1" x14ac:dyDescent="0.25">
      <c r="A20" s="6" t="s">
        <v>42</v>
      </c>
      <c r="B20" s="6" t="s">
        <v>50</v>
      </c>
      <c r="C20" s="71" t="s">
        <v>106</v>
      </c>
      <c r="D20" s="72" t="s">
        <v>106</v>
      </c>
      <c r="E20" s="56" t="s">
        <v>106</v>
      </c>
      <c r="F20" s="55" t="s">
        <v>106</v>
      </c>
      <c r="G20" s="56" t="s">
        <v>106</v>
      </c>
    </row>
    <row r="21" spans="1:7" ht="18" customHeight="1" x14ac:dyDescent="0.25">
      <c r="A21" s="6" t="s">
        <v>42</v>
      </c>
      <c r="B21" s="6" t="s">
        <v>51</v>
      </c>
      <c r="C21" s="71" t="s">
        <v>106</v>
      </c>
      <c r="D21" s="72" t="s">
        <v>106</v>
      </c>
      <c r="E21" s="56" t="s">
        <v>106</v>
      </c>
      <c r="F21" s="55" t="s">
        <v>106</v>
      </c>
      <c r="G21" s="56" t="s">
        <v>106</v>
      </c>
    </row>
    <row r="22" spans="1:7" ht="18" customHeight="1" x14ac:dyDescent="0.25">
      <c r="A22" s="6" t="s">
        <v>43</v>
      </c>
      <c r="B22" s="6" t="s">
        <v>49</v>
      </c>
      <c r="C22" s="71">
        <v>112</v>
      </c>
      <c r="D22" s="72">
        <v>66</v>
      </c>
      <c r="E22" s="56">
        <f t="shared" si="0"/>
        <v>0.5892857142857143</v>
      </c>
      <c r="F22" s="55">
        <v>46</v>
      </c>
      <c r="G22" s="56">
        <f t="shared" si="1"/>
        <v>0.4107142857142857</v>
      </c>
    </row>
    <row r="23" spans="1:7" ht="18" customHeight="1" x14ac:dyDescent="0.25">
      <c r="A23" s="6" t="s">
        <v>43</v>
      </c>
      <c r="B23" s="6" t="s">
        <v>50</v>
      </c>
      <c r="C23" s="71">
        <v>142</v>
      </c>
      <c r="D23" s="72">
        <v>68</v>
      </c>
      <c r="E23" s="56">
        <f t="shared" si="0"/>
        <v>0.47887323943661969</v>
      </c>
      <c r="F23" s="55">
        <v>74</v>
      </c>
      <c r="G23" s="56">
        <f t="shared" si="1"/>
        <v>0.52112676056338025</v>
      </c>
    </row>
    <row r="24" spans="1:7" ht="18" customHeight="1" x14ac:dyDescent="0.25">
      <c r="A24" s="6" t="s">
        <v>43</v>
      </c>
      <c r="B24" s="6" t="s">
        <v>51</v>
      </c>
      <c r="C24" s="71">
        <v>151</v>
      </c>
      <c r="D24" s="72">
        <v>83</v>
      </c>
      <c r="E24" s="56">
        <f t="shared" si="0"/>
        <v>0.54966887417218546</v>
      </c>
      <c r="F24" s="55">
        <v>68</v>
      </c>
      <c r="G24" s="56">
        <f t="shared" si="1"/>
        <v>0.45033112582781459</v>
      </c>
    </row>
    <row r="25" spans="1:7" ht="18" customHeight="1" x14ac:dyDescent="0.25">
      <c r="A25" s="6" t="s">
        <v>44</v>
      </c>
      <c r="B25" s="6" t="s">
        <v>49</v>
      </c>
      <c r="C25" s="71" t="s">
        <v>106</v>
      </c>
      <c r="D25" s="72" t="s">
        <v>106</v>
      </c>
      <c r="E25" s="56" t="s">
        <v>106</v>
      </c>
      <c r="F25" s="55" t="s">
        <v>106</v>
      </c>
      <c r="G25" s="56" t="s">
        <v>106</v>
      </c>
    </row>
    <row r="26" spans="1:7" ht="18" customHeight="1" x14ac:dyDescent="0.25">
      <c r="A26" s="6" t="s">
        <v>44</v>
      </c>
      <c r="B26" s="6" t="s">
        <v>50</v>
      </c>
      <c r="C26" s="71">
        <v>35</v>
      </c>
      <c r="D26" s="72">
        <v>16</v>
      </c>
      <c r="E26" s="56">
        <f t="shared" si="0"/>
        <v>0.45714285714285713</v>
      </c>
      <c r="F26" s="55">
        <v>19</v>
      </c>
      <c r="G26" s="56">
        <f t="shared" si="1"/>
        <v>0.54285714285714282</v>
      </c>
    </row>
    <row r="27" spans="1:7" ht="18" customHeight="1" x14ac:dyDescent="0.25">
      <c r="A27" s="6" t="s">
        <v>44</v>
      </c>
      <c r="B27" s="6" t="s">
        <v>51</v>
      </c>
      <c r="C27" s="71">
        <v>64</v>
      </c>
      <c r="D27" s="72">
        <v>36</v>
      </c>
      <c r="E27" s="56">
        <f t="shared" si="0"/>
        <v>0.5625</v>
      </c>
      <c r="F27" s="55">
        <v>28</v>
      </c>
      <c r="G27" s="56">
        <f t="shared" si="1"/>
        <v>0.4375</v>
      </c>
    </row>
    <row r="28" spans="1:7" ht="18" customHeight="1" x14ac:dyDescent="0.25">
      <c r="A28" s="6" t="s">
        <v>45</v>
      </c>
      <c r="B28" s="6" t="s">
        <v>49</v>
      </c>
      <c r="C28" s="71">
        <v>2549</v>
      </c>
      <c r="D28" s="72">
        <v>1472</v>
      </c>
      <c r="E28" s="56">
        <f t="shared" si="0"/>
        <v>0.57748136524127114</v>
      </c>
      <c r="F28" s="55">
        <v>1077</v>
      </c>
      <c r="G28" s="56">
        <f t="shared" si="1"/>
        <v>0.42251863475872892</v>
      </c>
    </row>
    <row r="29" spans="1:7" ht="18" customHeight="1" x14ac:dyDescent="0.25">
      <c r="A29" s="6" t="s">
        <v>45</v>
      </c>
      <c r="B29" s="6" t="s">
        <v>50</v>
      </c>
      <c r="C29" s="71">
        <v>2447</v>
      </c>
      <c r="D29" s="72">
        <v>1441</v>
      </c>
      <c r="E29" s="56">
        <f t="shared" si="0"/>
        <v>0.58888434818144664</v>
      </c>
      <c r="F29" s="55">
        <v>1006</v>
      </c>
      <c r="G29" s="56">
        <f t="shared" si="1"/>
        <v>0.41111565181855331</v>
      </c>
    </row>
    <row r="30" spans="1:7" ht="18" customHeight="1" x14ac:dyDescent="0.25">
      <c r="A30" s="6" t="s">
        <v>45</v>
      </c>
      <c r="B30" s="6" t="s">
        <v>51</v>
      </c>
      <c r="C30" s="71">
        <v>2373</v>
      </c>
      <c r="D30" s="72">
        <v>1445</v>
      </c>
      <c r="E30" s="56">
        <f t="shared" si="0"/>
        <v>0.60893383902233456</v>
      </c>
      <c r="F30" s="55">
        <v>928</v>
      </c>
      <c r="G30" s="56">
        <f t="shared" si="1"/>
        <v>0.39106616097766539</v>
      </c>
    </row>
    <row r="32" spans="1:7" x14ac:dyDescent="0.25">
      <c r="A32" s="104" t="s">
        <v>107</v>
      </c>
    </row>
  </sheetData>
  <autoFilter ref="A3:G30" xr:uid="{00000000-0001-0000-0500-000000000000}"/>
  <mergeCells count="3">
    <mergeCell ref="D1:G1"/>
    <mergeCell ref="D2:E2"/>
    <mergeCell ref="F2:G2"/>
  </mergeCells>
  <pageMargins left="1.25" right="0.75" top="1.5" bottom="1" header="0.5" footer="0.5"/>
  <pageSetup orientation="landscape" horizontalDpi="300" verticalDpi="300" r:id="rId1"/>
  <headerFooter>
    <oddHeader>&amp;LUniversity of Idaho
New Freshmen
6-Year Graduation Rates by Ipeds Race/Ethnicity and Cohort&amp;RInstitutional Research</oddHeader>
    <oddFooter>&amp;L&amp;F&amp;C&amp;P/&amp;N&amp;R&amp;D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10.28515625" style="1" customWidth="1"/>
    <col min="2" max="2" width="8.42578125" style="1" customWidth="1"/>
    <col min="3" max="7" width="9.140625" style="1" customWidth="1"/>
    <col min="8" max="16384" width="9.140625" style="1"/>
  </cols>
  <sheetData>
    <row r="1" spans="1:7" ht="18" customHeight="1" x14ac:dyDescent="0.25">
      <c r="A1" s="12" t="s">
        <v>0</v>
      </c>
      <c r="B1" s="13"/>
      <c r="C1" s="13"/>
      <c r="D1" s="110" t="s">
        <v>2</v>
      </c>
      <c r="E1" s="110"/>
      <c r="F1" s="110"/>
      <c r="G1" s="111"/>
    </row>
    <row r="2" spans="1:7" ht="18" customHeight="1" x14ac:dyDescent="0.25">
      <c r="A2" s="14"/>
      <c r="B2" s="15"/>
      <c r="C2" s="15"/>
      <c r="D2" s="112" t="s">
        <v>3</v>
      </c>
      <c r="E2" s="112"/>
      <c r="F2" s="112" t="s">
        <v>4</v>
      </c>
      <c r="G2" s="113"/>
    </row>
    <row r="3" spans="1:7" ht="27.95" customHeight="1" x14ac:dyDescent="0.25">
      <c r="A3" s="8" t="s">
        <v>90</v>
      </c>
      <c r="B3" s="16" t="s">
        <v>88</v>
      </c>
      <c r="C3" s="9" t="s">
        <v>1</v>
      </c>
      <c r="D3" s="9" t="s">
        <v>5</v>
      </c>
      <c r="E3" s="9" t="s">
        <v>6</v>
      </c>
      <c r="F3" s="9" t="s">
        <v>5</v>
      </c>
      <c r="G3" s="10" t="s">
        <v>6</v>
      </c>
    </row>
    <row r="4" spans="1:7" ht="18" customHeight="1" x14ac:dyDescent="0.25">
      <c r="A4" s="11" t="s">
        <v>52</v>
      </c>
      <c r="B4" s="11" t="s">
        <v>7</v>
      </c>
      <c r="C4" s="42">
        <v>801</v>
      </c>
      <c r="D4" s="41">
        <v>650</v>
      </c>
      <c r="E4" s="43">
        <f>D4/C4</f>
        <v>0.81148564294631709</v>
      </c>
      <c r="F4" s="41">
        <v>151</v>
      </c>
      <c r="G4" s="43">
        <f>F4/C4</f>
        <v>0.18851435705368288</v>
      </c>
    </row>
    <row r="5" spans="1:7" ht="18" customHeight="1" x14ac:dyDescent="0.25">
      <c r="A5" s="11" t="s">
        <v>52</v>
      </c>
      <c r="B5" s="11" t="s">
        <v>8</v>
      </c>
      <c r="C5" s="42">
        <v>785</v>
      </c>
      <c r="D5" s="41">
        <v>603</v>
      </c>
      <c r="E5" s="43">
        <f t="shared" ref="E5:E29" si="0">D5/C5</f>
        <v>0.76815286624203827</v>
      </c>
      <c r="F5" s="41">
        <v>182</v>
      </c>
      <c r="G5" s="43">
        <f t="shared" ref="G5:G29" si="1">F5/C5</f>
        <v>0.23184713375796179</v>
      </c>
    </row>
    <row r="6" spans="1:7" ht="18" customHeight="1" x14ac:dyDescent="0.25">
      <c r="A6" s="11" t="s">
        <v>52</v>
      </c>
      <c r="B6" s="11" t="s">
        <v>9</v>
      </c>
      <c r="C6" s="42">
        <v>767</v>
      </c>
      <c r="D6" s="41">
        <v>616</v>
      </c>
      <c r="E6" s="43">
        <f t="shared" si="0"/>
        <v>0.80312907431551495</v>
      </c>
      <c r="F6" s="41">
        <v>151</v>
      </c>
      <c r="G6" s="43">
        <f t="shared" si="1"/>
        <v>0.196870925684485</v>
      </c>
    </row>
    <row r="7" spans="1:7" ht="18" customHeight="1" x14ac:dyDescent="0.25">
      <c r="A7" s="11" t="s">
        <v>52</v>
      </c>
      <c r="B7" s="11" t="s">
        <v>10</v>
      </c>
      <c r="C7" s="42">
        <v>781</v>
      </c>
      <c r="D7" s="41">
        <v>611</v>
      </c>
      <c r="E7" s="43">
        <f t="shared" si="0"/>
        <v>0.78233034571062743</v>
      </c>
      <c r="F7" s="41">
        <v>170</v>
      </c>
      <c r="G7" s="43">
        <f t="shared" si="1"/>
        <v>0.2176696542893726</v>
      </c>
    </row>
    <row r="8" spans="1:7" ht="18" customHeight="1" x14ac:dyDescent="0.25">
      <c r="A8" s="11" t="s">
        <v>52</v>
      </c>
      <c r="B8" s="11" t="s">
        <v>11</v>
      </c>
      <c r="C8" s="42">
        <v>760</v>
      </c>
      <c r="D8" s="41">
        <v>630</v>
      </c>
      <c r="E8" s="43">
        <f t="shared" si="0"/>
        <v>0.82894736842105265</v>
      </c>
      <c r="F8" s="41">
        <v>130</v>
      </c>
      <c r="G8" s="43">
        <f t="shared" si="1"/>
        <v>0.17105263157894737</v>
      </c>
    </row>
    <row r="9" spans="1:7" ht="18" customHeight="1" x14ac:dyDescent="0.25">
      <c r="A9" s="11" t="s">
        <v>52</v>
      </c>
      <c r="B9" s="11" t="s">
        <v>12</v>
      </c>
      <c r="C9" s="42">
        <v>773</v>
      </c>
      <c r="D9" s="41">
        <v>613</v>
      </c>
      <c r="E9" s="43">
        <f t="shared" si="0"/>
        <v>0.79301423027166884</v>
      </c>
      <c r="F9" s="41">
        <v>160</v>
      </c>
      <c r="G9" s="43">
        <f t="shared" si="1"/>
        <v>0.20698576972833119</v>
      </c>
    </row>
    <row r="10" spans="1:7" ht="18" customHeight="1" x14ac:dyDescent="0.25">
      <c r="A10" s="11" t="s">
        <v>52</v>
      </c>
      <c r="B10" s="11" t="s">
        <v>13</v>
      </c>
      <c r="C10" s="42">
        <v>827</v>
      </c>
      <c r="D10" s="41">
        <v>683</v>
      </c>
      <c r="E10" s="43">
        <f t="shared" si="0"/>
        <v>0.82587666263603388</v>
      </c>
      <c r="F10" s="41">
        <v>144</v>
      </c>
      <c r="G10" s="43">
        <f t="shared" si="1"/>
        <v>0.17412333736396615</v>
      </c>
    </row>
    <row r="11" spans="1:7" ht="18" customHeight="1" x14ac:dyDescent="0.25">
      <c r="A11" s="11" t="s">
        <v>52</v>
      </c>
      <c r="B11" s="11" t="s">
        <v>14</v>
      </c>
      <c r="C11" s="42">
        <v>770</v>
      </c>
      <c r="D11" s="41">
        <v>633</v>
      </c>
      <c r="E11" s="43">
        <f t="shared" si="0"/>
        <v>0.82207792207792207</v>
      </c>
      <c r="F11" s="41">
        <v>137</v>
      </c>
      <c r="G11" s="43">
        <f t="shared" si="1"/>
        <v>0.17792207792207793</v>
      </c>
    </row>
    <row r="12" spans="1:7" ht="18" customHeight="1" x14ac:dyDescent="0.25">
      <c r="A12" s="11" t="s">
        <v>52</v>
      </c>
      <c r="B12" s="11" t="s">
        <v>15</v>
      </c>
      <c r="C12" s="42">
        <v>718</v>
      </c>
      <c r="D12" s="41">
        <v>568</v>
      </c>
      <c r="E12" s="43">
        <f t="shared" si="0"/>
        <v>0.79108635097493041</v>
      </c>
      <c r="F12" s="41">
        <v>150</v>
      </c>
      <c r="G12" s="43">
        <f t="shared" si="1"/>
        <v>0.20891364902506965</v>
      </c>
    </row>
    <row r="13" spans="1:7" ht="18" customHeight="1" x14ac:dyDescent="0.25">
      <c r="A13" s="11" t="s">
        <v>52</v>
      </c>
      <c r="B13" s="11" t="s">
        <v>16</v>
      </c>
      <c r="C13" s="42">
        <v>770</v>
      </c>
      <c r="D13" s="41">
        <v>620</v>
      </c>
      <c r="E13" s="43">
        <f t="shared" si="0"/>
        <v>0.80519480519480524</v>
      </c>
      <c r="F13" s="41">
        <v>150</v>
      </c>
      <c r="G13" s="43">
        <f t="shared" si="1"/>
        <v>0.19480519480519481</v>
      </c>
    </row>
    <row r="14" spans="1:7" ht="18" customHeight="1" x14ac:dyDescent="0.25">
      <c r="A14" s="11" t="s">
        <v>52</v>
      </c>
      <c r="B14" s="11" t="s">
        <v>17</v>
      </c>
      <c r="C14" s="42">
        <v>742</v>
      </c>
      <c r="D14" s="41">
        <v>563</v>
      </c>
      <c r="E14" s="43">
        <f t="shared" si="0"/>
        <v>0.75876010781671155</v>
      </c>
      <c r="F14" s="41">
        <v>179</v>
      </c>
      <c r="G14" s="43">
        <f t="shared" si="1"/>
        <v>0.24123989218328842</v>
      </c>
    </row>
    <row r="15" spans="1:7" ht="18" customHeight="1" x14ac:dyDescent="0.25">
      <c r="A15" s="11" t="s">
        <v>52</v>
      </c>
      <c r="B15" s="11" t="s">
        <v>18</v>
      </c>
      <c r="C15" s="42">
        <v>839</v>
      </c>
      <c r="D15" s="41">
        <v>634</v>
      </c>
      <c r="E15" s="43">
        <f t="shared" si="0"/>
        <v>0.75566150178784264</v>
      </c>
      <c r="F15" s="41">
        <v>205</v>
      </c>
      <c r="G15" s="43">
        <f t="shared" si="1"/>
        <v>0.24433849821215733</v>
      </c>
    </row>
    <row r="16" spans="1:7" ht="18" customHeight="1" x14ac:dyDescent="0.25">
      <c r="A16" s="11" t="s">
        <v>52</v>
      </c>
      <c r="B16" s="11" t="s">
        <v>19</v>
      </c>
      <c r="C16" s="42">
        <v>931</v>
      </c>
      <c r="D16" s="41">
        <v>707</v>
      </c>
      <c r="E16" s="43">
        <f t="shared" si="0"/>
        <v>0.75939849624060152</v>
      </c>
      <c r="F16" s="41">
        <v>224</v>
      </c>
      <c r="G16" s="43">
        <f t="shared" si="1"/>
        <v>0.24060150375939848</v>
      </c>
    </row>
    <row r="17" spans="1:7" ht="18" customHeight="1" x14ac:dyDescent="0.25">
      <c r="A17" s="11" t="s">
        <v>53</v>
      </c>
      <c r="B17" s="11" t="s">
        <v>7</v>
      </c>
      <c r="C17" s="42">
        <v>917</v>
      </c>
      <c r="D17" s="41">
        <v>718</v>
      </c>
      <c r="E17" s="43">
        <f t="shared" si="0"/>
        <v>0.78298800436205018</v>
      </c>
      <c r="F17" s="41">
        <v>199</v>
      </c>
      <c r="G17" s="43">
        <f t="shared" si="1"/>
        <v>0.21701199563794984</v>
      </c>
    </row>
    <row r="18" spans="1:7" ht="18" customHeight="1" x14ac:dyDescent="0.25">
      <c r="A18" s="11" t="s">
        <v>53</v>
      </c>
      <c r="B18" s="11" t="s">
        <v>8</v>
      </c>
      <c r="C18" s="42">
        <v>800</v>
      </c>
      <c r="D18" s="41">
        <v>601</v>
      </c>
      <c r="E18" s="43">
        <f t="shared" si="0"/>
        <v>0.75124999999999997</v>
      </c>
      <c r="F18" s="41">
        <v>199</v>
      </c>
      <c r="G18" s="43">
        <f t="shared" si="1"/>
        <v>0.24875</v>
      </c>
    </row>
    <row r="19" spans="1:7" ht="18" customHeight="1" x14ac:dyDescent="0.25">
      <c r="A19" s="11" t="s">
        <v>53</v>
      </c>
      <c r="B19" s="11" t="s">
        <v>9</v>
      </c>
      <c r="C19" s="42">
        <v>813</v>
      </c>
      <c r="D19" s="41">
        <v>626</v>
      </c>
      <c r="E19" s="43">
        <f t="shared" si="0"/>
        <v>0.76998769987699878</v>
      </c>
      <c r="F19" s="41">
        <v>187</v>
      </c>
      <c r="G19" s="43">
        <f t="shared" si="1"/>
        <v>0.23001230012300122</v>
      </c>
    </row>
    <row r="20" spans="1:7" ht="18" customHeight="1" x14ac:dyDescent="0.25">
      <c r="A20" s="11" t="s">
        <v>53</v>
      </c>
      <c r="B20" s="11" t="s">
        <v>10</v>
      </c>
      <c r="C20" s="42">
        <v>809</v>
      </c>
      <c r="D20" s="41">
        <v>620</v>
      </c>
      <c r="E20" s="43">
        <f t="shared" si="0"/>
        <v>0.76637824474660077</v>
      </c>
      <c r="F20" s="41">
        <v>189</v>
      </c>
      <c r="G20" s="43">
        <f t="shared" si="1"/>
        <v>0.23362175525339926</v>
      </c>
    </row>
    <row r="21" spans="1:7" ht="18" customHeight="1" x14ac:dyDescent="0.25">
      <c r="A21" s="11" t="s">
        <v>53</v>
      </c>
      <c r="B21" s="11" t="s">
        <v>11</v>
      </c>
      <c r="C21" s="42">
        <v>794</v>
      </c>
      <c r="D21" s="41">
        <v>615</v>
      </c>
      <c r="E21" s="43">
        <f t="shared" si="0"/>
        <v>0.77455919395466</v>
      </c>
      <c r="F21" s="41">
        <v>179</v>
      </c>
      <c r="G21" s="43">
        <f t="shared" si="1"/>
        <v>0.22544080604534006</v>
      </c>
    </row>
    <row r="22" spans="1:7" ht="18" customHeight="1" x14ac:dyDescent="0.25">
      <c r="A22" s="11" t="s">
        <v>53</v>
      </c>
      <c r="B22" s="11" t="s">
        <v>12</v>
      </c>
      <c r="C22" s="42">
        <v>783</v>
      </c>
      <c r="D22" s="41">
        <v>592</v>
      </c>
      <c r="E22" s="43">
        <f t="shared" si="0"/>
        <v>0.75606641123882501</v>
      </c>
      <c r="F22" s="41">
        <v>191</v>
      </c>
      <c r="G22" s="43">
        <f t="shared" si="1"/>
        <v>0.24393358876117496</v>
      </c>
    </row>
    <row r="23" spans="1:7" ht="18" customHeight="1" x14ac:dyDescent="0.25">
      <c r="A23" s="11" t="s">
        <v>53</v>
      </c>
      <c r="B23" s="11" t="s">
        <v>13</v>
      </c>
      <c r="C23" s="42">
        <v>805</v>
      </c>
      <c r="D23" s="41">
        <v>649</v>
      </c>
      <c r="E23" s="43">
        <f t="shared" si="0"/>
        <v>0.80621118012422355</v>
      </c>
      <c r="F23" s="41">
        <v>156</v>
      </c>
      <c r="G23" s="43">
        <f t="shared" si="1"/>
        <v>0.1937888198757764</v>
      </c>
    </row>
    <row r="24" spans="1:7" ht="18" customHeight="1" x14ac:dyDescent="0.25">
      <c r="A24" s="11" t="s">
        <v>53</v>
      </c>
      <c r="B24" s="11" t="s">
        <v>14</v>
      </c>
      <c r="C24" s="42">
        <v>747</v>
      </c>
      <c r="D24" s="41">
        <v>592</v>
      </c>
      <c r="E24" s="43">
        <f t="shared" si="0"/>
        <v>0.79250334672021416</v>
      </c>
      <c r="F24" s="41">
        <v>155</v>
      </c>
      <c r="G24" s="43">
        <f t="shared" si="1"/>
        <v>0.20749665327978581</v>
      </c>
    </row>
    <row r="25" spans="1:7" ht="18" customHeight="1" x14ac:dyDescent="0.25">
      <c r="A25" s="11" t="s">
        <v>53</v>
      </c>
      <c r="B25" s="11" t="s">
        <v>15</v>
      </c>
      <c r="C25" s="42">
        <v>688</v>
      </c>
      <c r="D25" s="41">
        <v>510</v>
      </c>
      <c r="E25" s="43">
        <f t="shared" si="0"/>
        <v>0.74127906976744184</v>
      </c>
      <c r="F25" s="41">
        <v>178</v>
      </c>
      <c r="G25" s="43">
        <f t="shared" si="1"/>
        <v>0.25872093023255816</v>
      </c>
    </row>
    <row r="26" spans="1:7" ht="18" customHeight="1" x14ac:dyDescent="0.25">
      <c r="A26" s="11" t="s">
        <v>53</v>
      </c>
      <c r="B26" s="11" t="s">
        <v>16</v>
      </c>
      <c r="C26" s="42">
        <v>686</v>
      </c>
      <c r="D26" s="41">
        <v>496</v>
      </c>
      <c r="E26" s="43">
        <f t="shared" si="0"/>
        <v>0.72303206997084546</v>
      </c>
      <c r="F26" s="41">
        <v>190</v>
      </c>
      <c r="G26" s="43">
        <f t="shared" si="1"/>
        <v>0.27696793002915454</v>
      </c>
    </row>
    <row r="27" spans="1:7" ht="18" customHeight="1" x14ac:dyDescent="0.25">
      <c r="A27" s="11" t="s">
        <v>53</v>
      </c>
      <c r="B27" s="11" t="s">
        <v>17</v>
      </c>
      <c r="C27" s="42">
        <v>652</v>
      </c>
      <c r="D27" s="41">
        <v>472</v>
      </c>
      <c r="E27" s="43">
        <f t="shared" si="0"/>
        <v>0.7239263803680982</v>
      </c>
      <c r="F27" s="41">
        <v>180</v>
      </c>
      <c r="G27" s="43">
        <f t="shared" si="1"/>
        <v>0.27607361963190186</v>
      </c>
    </row>
    <row r="28" spans="1:7" ht="18" customHeight="1" x14ac:dyDescent="0.25">
      <c r="A28" s="11" t="s">
        <v>53</v>
      </c>
      <c r="B28" s="11" t="s">
        <v>18</v>
      </c>
      <c r="C28" s="42">
        <v>785</v>
      </c>
      <c r="D28" s="41">
        <v>559</v>
      </c>
      <c r="E28" s="43">
        <f t="shared" si="0"/>
        <v>0.71210191082802543</v>
      </c>
      <c r="F28" s="41">
        <v>226</v>
      </c>
      <c r="G28" s="43">
        <f t="shared" si="1"/>
        <v>0.28789808917197451</v>
      </c>
    </row>
    <row r="29" spans="1:7" ht="18" customHeight="1" x14ac:dyDescent="0.25">
      <c r="A29" s="11" t="s">
        <v>53</v>
      </c>
      <c r="B29" s="11" t="s">
        <v>19</v>
      </c>
      <c r="C29" s="42">
        <v>980</v>
      </c>
      <c r="D29" s="41">
        <v>725</v>
      </c>
      <c r="E29" s="43">
        <f t="shared" si="0"/>
        <v>0.73979591836734693</v>
      </c>
      <c r="F29" s="41">
        <v>255</v>
      </c>
      <c r="G29" s="43">
        <f t="shared" si="1"/>
        <v>0.26020408163265307</v>
      </c>
    </row>
    <row r="30" spans="1:7" ht="9.9499999999999993" customHeight="1" x14ac:dyDescent="0.25"/>
  </sheetData>
  <autoFilter ref="A3:B29" xr:uid="{00000000-0001-0000-0600-000000000000}"/>
  <mergeCells count="3">
    <mergeCell ref="D1:G1"/>
    <mergeCell ref="D2:E2"/>
    <mergeCell ref="F2:G2"/>
  </mergeCells>
  <pageMargins left="1.25" right="0.75" top="1.5" bottom="1" header="0.5" footer="0.5"/>
  <pageSetup orientation="landscape" horizontalDpi="300" verticalDpi="300" r:id="rId1"/>
  <headerFooter>
    <oddHeader>&amp;LUniversity of Idaho
New Freshmen
First-Year Retention Rates by Gender and Cohort
&amp;RInstitutional Research</oddHeader>
    <oddFooter>&amp;L&amp;F&amp;C&amp;P/&amp;N&amp;R&amp;D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10.140625" style="1" customWidth="1"/>
    <col min="2" max="2" width="8.85546875" style="1" customWidth="1"/>
    <col min="3" max="7" width="8.5703125" style="1" customWidth="1"/>
    <col min="8" max="8" width="9.5703125" style="1" customWidth="1"/>
    <col min="9" max="9" width="10" style="1" customWidth="1"/>
    <col min="10" max="16384" width="9.140625" style="1"/>
  </cols>
  <sheetData>
    <row r="1" spans="1:9" ht="18" customHeight="1" x14ac:dyDescent="0.25">
      <c r="A1" s="12" t="s">
        <v>0</v>
      </c>
      <c r="B1" s="13"/>
      <c r="C1" s="13"/>
      <c r="D1" s="110" t="s">
        <v>20</v>
      </c>
      <c r="E1" s="110"/>
      <c r="F1" s="110"/>
      <c r="G1" s="110"/>
      <c r="H1" s="110"/>
      <c r="I1" s="111"/>
    </row>
    <row r="2" spans="1:9" ht="18" customHeight="1" x14ac:dyDescent="0.25">
      <c r="A2" s="14"/>
      <c r="B2" s="15"/>
      <c r="C2" s="15"/>
      <c r="D2" s="112" t="s">
        <v>21</v>
      </c>
      <c r="E2" s="112"/>
      <c r="F2" s="112" t="s">
        <v>3</v>
      </c>
      <c r="G2" s="112"/>
      <c r="H2" s="112" t="s">
        <v>4</v>
      </c>
      <c r="I2" s="113"/>
    </row>
    <row r="3" spans="1:9" ht="27.95" customHeight="1" x14ac:dyDescent="0.25">
      <c r="A3" s="21" t="s">
        <v>90</v>
      </c>
      <c r="B3" s="9" t="s">
        <v>88</v>
      </c>
      <c r="C3" s="9" t="s">
        <v>1</v>
      </c>
      <c r="D3" s="9" t="s">
        <v>5</v>
      </c>
      <c r="E3" s="9" t="s">
        <v>6</v>
      </c>
      <c r="F3" s="9" t="s">
        <v>5</v>
      </c>
      <c r="G3" s="9" t="s">
        <v>6</v>
      </c>
      <c r="H3" s="9" t="s">
        <v>5</v>
      </c>
      <c r="I3" s="10" t="s">
        <v>6</v>
      </c>
    </row>
    <row r="4" spans="1:9" ht="18" customHeight="1" x14ac:dyDescent="0.25">
      <c r="A4" s="77" t="s">
        <v>52</v>
      </c>
      <c r="B4" s="77" t="s">
        <v>7</v>
      </c>
      <c r="C4" s="42">
        <v>801</v>
      </c>
      <c r="D4" s="41">
        <v>474</v>
      </c>
      <c r="E4" s="43">
        <f>D4/C4</f>
        <v>0.59176029962546817</v>
      </c>
      <c r="F4" s="41">
        <v>19</v>
      </c>
      <c r="G4" s="43">
        <f>F4/C4</f>
        <v>2.3720349563046191E-2</v>
      </c>
      <c r="H4" s="41">
        <v>308</v>
      </c>
      <c r="I4" s="43">
        <f>H4/C4</f>
        <v>0.38451935081148564</v>
      </c>
    </row>
    <row r="5" spans="1:9" ht="18" customHeight="1" x14ac:dyDescent="0.25">
      <c r="A5" s="77" t="s">
        <v>52</v>
      </c>
      <c r="B5" s="77" t="s">
        <v>8</v>
      </c>
      <c r="C5" s="42">
        <v>785</v>
      </c>
      <c r="D5" s="41">
        <v>451</v>
      </c>
      <c r="E5" s="43">
        <f t="shared" ref="E5:E19" si="0">D5/C5</f>
        <v>0.57452229299363056</v>
      </c>
      <c r="F5" s="41">
        <v>21</v>
      </c>
      <c r="G5" s="43">
        <f t="shared" ref="G5:G19" si="1">F5/C5</f>
        <v>2.6751592356687899E-2</v>
      </c>
      <c r="H5" s="41">
        <v>313</v>
      </c>
      <c r="I5" s="43">
        <f t="shared" ref="I5:I19" si="2">H5/C5</f>
        <v>0.39872611464968155</v>
      </c>
    </row>
    <row r="6" spans="1:9" ht="18" customHeight="1" x14ac:dyDescent="0.25">
      <c r="A6" s="77" t="s">
        <v>52</v>
      </c>
      <c r="B6" s="77" t="s">
        <v>9</v>
      </c>
      <c r="C6" s="42">
        <v>767</v>
      </c>
      <c r="D6" s="41">
        <v>478</v>
      </c>
      <c r="E6" s="43">
        <f t="shared" si="0"/>
        <v>0.62320730117340284</v>
      </c>
      <c r="F6" s="41">
        <v>9</v>
      </c>
      <c r="G6" s="43">
        <f t="shared" si="1"/>
        <v>1.1734028683181226E-2</v>
      </c>
      <c r="H6" s="41">
        <v>280</v>
      </c>
      <c r="I6" s="43">
        <f t="shared" si="2"/>
        <v>0.36505867014341592</v>
      </c>
    </row>
    <row r="7" spans="1:9" ht="18" customHeight="1" x14ac:dyDescent="0.25">
      <c r="A7" s="77" t="s">
        <v>52</v>
      </c>
      <c r="B7" s="77" t="s">
        <v>10</v>
      </c>
      <c r="C7" s="42">
        <v>781</v>
      </c>
      <c r="D7" s="41">
        <v>462</v>
      </c>
      <c r="E7" s="43">
        <f t="shared" si="0"/>
        <v>0.59154929577464788</v>
      </c>
      <c r="F7" s="41">
        <v>14</v>
      </c>
      <c r="G7" s="43">
        <f t="shared" si="1"/>
        <v>1.7925736235595392E-2</v>
      </c>
      <c r="H7" s="41">
        <v>305</v>
      </c>
      <c r="I7" s="43">
        <f t="shared" si="2"/>
        <v>0.39052496798975672</v>
      </c>
    </row>
    <row r="8" spans="1:9" ht="18" customHeight="1" x14ac:dyDescent="0.25">
      <c r="A8" s="77" t="s">
        <v>52</v>
      </c>
      <c r="B8" s="77" t="s">
        <v>11</v>
      </c>
      <c r="C8" s="42">
        <v>760</v>
      </c>
      <c r="D8" s="41">
        <v>491</v>
      </c>
      <c r="E8" s="43">
        <f t="shared" si="0"/>
        <v>0.64605263157894732</v>
      </c>
      <c r="F8" s="41">
        <v>14</v>
      </c>
      <c r="G8" s="43">
        <f t="shared" si="1"/>
        <v>1.8421052631578946E-2</v>
      </c>
      <c r="H8" s="41">
        <v>255</v>
      </c>
      <c r="I8" s="43">
        <f t="shared" si="2"/>
        <v>0.33552631578947367</v>
      </c>
    </row>
    <row r="9" spans="1:9" ht="18" customHeight="1" x14ac:dyDescent="0.25">
      <c r="A9" s="77" t="s">
        <v>52</v>
      </c>
      <c r="B9" s="77" t="s">
        <v>12</v>
      </c>
      <c r="C9" s="42">
        <v>773</v>
      </c>
      <c r="D9" s="41">
        <v>485</v>
      </c>
      <c r="E9" s="43">
        <f t="shared" si="0"/>
        <v>0.62742561448900391</v>
      </c>
      <c r="F9" s="41">
        <v>6</v>
      </c>
      <c r="G9" s="43">
        <f t="shared" si="1"/>
        <v>7.7619663648124193E-3</v>
      </c>
      <c r="H9" s="41">
        <v>282</v>
      </c>
      <c r="I9" s="43">
        <f t="shared" si="2"/>
        <v>0.36481241914618368</v>
      </c>
    </row>
    <row r="10" spans="1:9" ht="18" customHeight="1" x14ac:dyDescent="0.25">
      <c r="A10" s="77" t="s">
        <v>52</v>
      </c>
      <c r="B10" s="77" t="s">
        <v>13</v>
      </c>
      <c r="C10" s="42">
        <v>827</v>
      </c>
      <c r="D10" s="41">
        <v>543</v>
      </c>
      <c r="E10" s="43">
        <f t="shared" si="0"/>
        <v>0.65659008464328905</v>
      </c>
      <c r="F10" s="41">
        <v>13</v>
      </c>
      <c r="G10" s="43">
        <f t="shared" si="1"/>
        <v>1.5719467956469165E-2</v>
      </c>
      <c r="H10" s="41">
        <v>271</v>
      </c>
      <c r="I10" s="43">
        <f t="shared" si="2"/>
        <v>0.32769044740024184</v>
      </c>
    </row>
    <row r="11" spans="1:9" ht="18" customHeight="1" x14ac:dyDescent="0.25">
      <c r="A11" s="77" t="s">
        <v>52</v>
      </c>
      <c r="B11" s="77" t="s">
        <v>14</v>
      </c>
      <c r="C11" s="42">
        <v>770</v>
      </c>
      <c r="D11" s="41">
        <v>510</v>
      </c>
      <c r="E11" s="43">
        <f t="shared" si="0"/>
        <v>0.66233766233766234</v>
      </c>
      <c r="F11" s="41">
        <v>12</v>
      </c>
      <c r="G11" s="43">
        <f t="shared" si="1"/>
        <v>1.5584415584415584E-2</v>
      </c>
      <c r="H11" s="41">
        <v>248</v>
      </c>
      <c r="I11" s="43">
        <f t="shared" si="2"/>
        <v>0.32207792207792207</v>
      </c>
    </row>
    <row r="12" spans="1:9" ht="18" customHeight="1" x14ac:dyDescent="0.25">
      <c r="A12" s="77" t="s">
        <v>53</v>
      </c>
      <c r="B12" s="77" t="s">
        <v>7</v>
      </c>
      <c r="C12" s="42">
        <v>917</v>
      </c>
      <c r="D12" s="41">
        <v>484</v>
      </c>
      <c r="E12" s="43">
        <f t="shared" si="0"/>
        <v>0.52780806979280259</v>
      </c>
      <c r="F12" s="41">
        <v>32</v>
      </c>
      <c r="G12" s="43">
        <f t="shared" si="1"/>
        <v>3.4896401308615051E-2</v>
      </c>
      <c r="H12" s="41">
        <v>401</v>
      </c>
      <c r="I12" s="43">
        <f t="shared" si="2"/>
        <v>0.43729552889858231</v>
      </c>
    </row>
    <row r="13" spans="1:9" ht="18" customHeight="1" x14ac:dyDescent="0.25">
      <c r="A13" s="77" t="s">
        <v>53</v>
      </c>
      <c r="B13" s="77" t="s">
        <v>8</v>
      </c>
      <c r="C13" s="42">
        <v>800</v>
      </c>
      <c r="D13" s="41">
        <v>412</v>
      </c>
      <c r="E13" s="43">
        <f t="shared" si="0"/>
        <v>0.51500000000000001</v>
      </c>
      <c r="F13" s="41">
        <v>28</v>
      </c>
      <c r="G13" s="43">
        <f t="shared" si="1"/>
        <v>3.5000000000000003E-2</v>
      </c>
      <c r="H13" s="41">
        <v>360</v>
      </c>
      <c r="I13" s="43">
        <f t="shared" si="2"/>
        <v>0.45</v>
      </c>
    </row>
    <row r="14" spans="1:9" ht="18" customHeight="1" x14ac:dyDescent="0.25">
      <c r="A14" s="77" t="s">
        <v>53</v>
      </c>
      <c r="B14" s="77" t="s">
        <v>9</v>
      </c>
      <c r="C14" s="42">
        <v>813</v>
      </c>
      <c r="D14" s="41">
        <v>459</v>
      </c>
      <c r="E14" s="43">
        <f t="shared" si="0"/>
        <v>0.56457564575645758</v>
      </c>
      <c r="F14" s="41">
        <v>31</v>
      </c>
      <c r="G14" s="43">
        <f t="shared" si="1"/>
        <v>3.8130381303813035E-2</v>
      </c>
      <c r="H14" s="41">
        <v>323</v>
      </c>
      <c r="I14" s="43">
        <f t="shared" si="2"/>
        <v>0.3972939729397294</v>
      </c>
    </row>
    <row r="15" spans="1:9" ht="18" customHeight="1" x14ac:dyDescent="0.25">
      <c r="A15" s="77" t="s">
        <v>53</v>
      </c>
      <c r="B15" s="77" t="s">
        <v>10</v>
      </c>
      <c r="C15" s="42">
        <v>809</v>
      </c>
      <c r="D15" s="41">
        <v>428</v>
      </c>
      <c r="E15" s="43">
        <f t="shared" si="0"/>
        <v>0.52904820766378247</v>
      </c>
      <c r="F15" s="41">
        <v>25</v>
      </c>
      <c r="G15" s="43">
        <f t="shared" si="1"/>
        <v>3.0902348578491966E-2</v>
      </c>
      <c r="H15" s="41">
        <v>356</v>
      </c>
      <c r="I15" s="43">
        <f t="shared" si="2"/>
        <v>0.44004944375772559</v>
      </c>
    </row>
    <row r="16" spans="1:9" ht="18" customHeight="1" x14ac:dyDescent="0.25">
      <c r="A16" s="77" t="s">
        <v>53</v>
      </c>
      <c r="B16" s="77" t="s">
        <v>11</v>
      </c>
      <c r="C16" s="42">
        <v>794</v>
      </c>
      <c r="D16" s="41">
        <v>432</v>
      </c>
      <c r="E16" s="43">
        <f t="shared" si="0"/>
        <v>0.54408060453400509</v>
      </c>
      <c r="F16" s="41">
        <v>24</v>
      </c>
      <c r="G16" s="43">
        <f t="shared" si="1"/>
        <v>3.0226700251889168E-2</v>
      </c>
      <c r="H16" s="41">
        <v>338</v>
      </c>
      <c r="I16" s="43">
        <f t="shared" si="2"/>
        <v>0.4256926952141058</v>
      </c>
    </row>
    <row r="17" spans="1:9" ht="18" customHeight="1" x14ac:dyDescent="0.25">
      <c r="A17" s="77" t="s">
        <v>53</v>
      </c>
      <c r="B17" s="77" t="s">
        <v>12</v>
      </c>
      <c r="C17" s="42">
        <v>783</v>
      </c>
      <c r="D17" s="41">
        <v>434</v>
      </c>
      <c r="E17" s="43">
        <f t="shared" si="0"/>
        <v>0.55427841634738184</v>
      </c>
      <c r="F17" s="41">
        <v>17</v>
      </c>
      <c r="G17" s="43">
        <f t="shared" si="1"/>
        <v>2.1711366538952746E-2</v>
      </c>
      <c r="H17" s="41">
        <v>332</v>
      </c>
      <c r="I17" s="43">
        <f t="shared" si="2"/>
        <v>0.42401021711366538</v>
      </c>
    </row>
    <row r="18" spans="1:9" ht="18" customHeight="1" x14ac:dyDescent="0.25">
      <c r="A18" s="77" t="s">
        <v>53</v>
      </c>
      <c r="B18" s="77" t="s">
        <v>13</v>
      </c>
      <c r="C18" s="42">
        <v>805</v>
      </c>
      <c r="D18" s="41">
        <v>452</v>
      </c>
      <c r="E18" s="43">
        <f t="shared" si="0"/>
        <v>0.56149068322981366</v>
      </c>
      <c r="F18" s="41">
        <v>17</v>
      </c>
      <c r="G18" s="43">
        <f t="shared" si="1"/>
        <v>2.1118012422360249E-2</v>
      </c>
      <c r="H18" s="41">
        <v>336</v>
      </c>
      <c r="I18" s="43">
        <f t="shared" si="2"/>
        <v>0.41739130434782606</v>
      </c>
    </row>
    <row r="19" spans="1:9" ht="18" customHeight="1" x14ac:dyDescent="0.25">
      <c r="A19" s="77" t="s">
        <v>53</v>
      </c>
      <c r="B19" s="77" t="s">
        <v>14</v>
      </c>
      <c r="C19" s="42">
        <v>747</v>
      </c>
      <c r="D19" s="41">
        <v>412</v>
      </c>
      <c r="E19" s="43">
        <f t="shared" si="0"/>
        <v>0.55153949129852742</v>
      </c>
      <c r="F19" s="41">
        <v>11</v>
      </c>
      <c r="G19" s="43">
        <f t="shared" si="1"/>
        <v>1.4725568942436412E-2</v>
      </c>
      <c r="H19" s="41">
        <v>324</v>
      </c>
      <c r="I19" s="43">
        <f t="shared" si="2"/>
        <v>0.43373493975903615</v>
      </c>
    </row>
    <row r="20" spans="1:9" ht="9.9499999999999993" customHeight="1" x14ac:dyDescent="0.25"/>
  </sheetData>
  <autoFilter ref="A3:B19" xr:uid="{00000000-0001-0000-0700-000000000000}"/>
  <mergeCells count="4">
    <mergeCell ref="D1:I1"/>
    <mergeCell ref="D2:E2"/>
    <mergeCell ref="F2:G2"/>
    <mergeCell ref="H2:I2"/>
  </mergeCells>
  <pageMargins left="1.25" right="0.75" top="1.5" bottom="1" header="0.5" footer="0.5"/>
  <pageSetup orientation="landscape" horizontalDpi="300" verticalDpi="300" r:id="rId1"/>
  <headerFooter>
    <oddHeader>&amp;LUniversity of Idaho
New Freshmen
6-year Graduation Rates by Gender and Cohort&amp;RInstitutional Research</oddHeader>
    <oddFooter>&amp;L&amp;F&amp;C&amp;P/&amp;N&amp;R&amp;D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1"/>
  <sheetViews>
    <sheetView zoomScaleNormal="100" workbookViewId="0">
      <pane ySplit="2" topLeftCell="A13" activePane="bottomLeft" state="frozen"/>
      <selection pane="bottomLeft"/>
    </sheetView>
  </sheetViews>
  <sheetFormatPr defaultColWidth="9.140625" defaultRowHeight="15" x14ac:dyDescent="0.25"/>
  <cols>
    <col min="1" max="1" width="28.28515625" style="1" customWidth="1"/>
    <col min="2" max="2" width="14" style="1" customWidth="1"/>
    <col min="3" max="15" width="8" style="1" customWidth="1"/>
    <col min="16" max="16384" width="9.140625" style="1"/>
  </cols>
  <sheetData>
    <row r="1" spans="1:15" x14ac:dyDescent="0.25">
      <c r="A1" s="78"/>
      <c r="B1" s="79"/>
      <c r="C1" s="124" t="s">
        <v>105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</row>
    <row r="2" spans="1:15" s="80" customFormat="1" ht="18" customHeight="1" x14ac:dyDescent="0.25">
      <c r="A2" s="24" t="s">
        <v>89</v>
      </c>
      <c r="B2" s="25" t="s">
        <v>101</v>
      </c>
      <c r="C2" s="26" t="s">
        <v>7</v>
      </c>
      <c r="D2" s="26" t="s">
        <v>8</v>
      </c>
      <c r="E2" s="26" t="s">
        <v>9</v>
      </c>
      <c r="F2" s="26" t="s">
        <v>10</v>
      </c>
      <c r="G2" s="26" t="s">
        <v>11</v>
      </c>
      <c r="H2" s="26" t="s">
        <v>12</v>
      </c>
      <c r="I2" s="26" t="s">
        <v>13</v>
      </c>
      <c r="J2" s="26" t="s">
        <v>14</v>
      </c>
      <c r="K2" s="26" t="s">
        <v>15</v>
      </c>
      <c r="L2" s="26" t="s">
        <v>16</v>
      </c>
      <c r="M2" s="26" t="s">
        <v>17</v>
      </c>
      <c r="N2" s="26" t="s">
        <v>18</v>
      </c>
      <c r="O2" s="27" t="s">
        <v>19</v>
      </c>
    </row>
    <row r="3" spans="1:15" ht="18" customHeight="1" x14ac:dyDescent="0.25">
      <c r="A3" s="22" t="s">
        <v>22</v>
      </c>
      <c r="B3" s="22" t="s">
        <v>5</v>
      </c>
      <c r="C3" s="7">
        <v>146</v>
      </c>
      <c r="D3" s="7">
        <v>145</v>
      </c>
      <c r="E3" s="7">
        <v>155</v>
      </c>
      <c r="F3" s="7">
        <v>153</v>
      </c>
      <c r="G3" s="7">
        <v>152</v>
      </c>
      <c r="H3" s="7">
        <v>134</v>
      </c>
      <c r="I3" s="7">
        <v>158</v>
      </c>
      <c r="J3" s="7">
        <v>129</v>
      </c>
      <c r="K3" s="7">
        <v>151</v>
      </c>
      <c r="L3" s="7">
        <v>150</v>
      </c>
      <c r="M3" s="7">
        <v>144</v>
      </c>
      <c r="N3" s="7">
        <v>190</v>
      </c>
      <c r="O3" s="7">
        <v>188</v>
      </c>
    </row>
    <row r="4" spans="1:15" ht="18" customHeight="1" x14ac:dyDescent="0.25">
      <c r="A4" s="22" t="s">
        <v>22</v>
      </c>
      <c r="B4" s="22" t="s">
        <v>91</v>
      </c>
      <c r="C4" s="7">
        <v>3.39</v>
      </c>
      <c r="D4" s="7">
        <v>3.42</v>
      </c>
      <c r="E4" s="7">
        <v>3.44</v>
      </c>
      <c r="F4" s="7">
        <v>3.46</v>
      </c>
      <c r="G4" s="7">
        <v>3.46</v>
      </c>
      <c r="H4" s="7">
        <v>3.42</v>
      </c>
      <c r="I4" s="7">
        <v>3.51</v>
      </c>
      <c r="J4" s="7">
        <v>3.34</v>
      </c>
      <c r="K4" s="7">
        <v>3.43</v>
      </c>
      <c r="L4" s="7">
        <v>3.54</v>
      </c>
      <c r="M4" s="7">
        <v>3.48</v>
      </c>
      <c r="N4" s="7">
        <v>3.53</v>
      </c>
      <c r="O4" s="7">
        <v>3.46</v>
      </c>
    </row>
    <row r="5" spans="1:15" ht="18" customHeight="1" x14ac:dyDescent="0.25">
      <c r="A5" s="22" t="s">
        <v>22</v>
      </c>
      <c r="B5" s="22" t="s">
        <v>92</v>
      </c>
      <c r="C5" s="7">
        <v>22.6</v>
      </c>
      <c r="D5" s="7">
        <v>21.87</v>
      </c>
      <c r="E5" s="7">
        <v>22.35</v>
      </c>
      <c r="F5" s="7">
        <v>22.69</v>
      </c>
      <c r="G5" s="7">
        <v>22.53</v>
      </c>
      <c r="H5" s="7">
        <v>22.44</v>
      </c>
      <c r="I5" s="7">
        <v>22.64</v>
      </c>
      <c r="J5" s="7">
        <v>21.81</v>
      </c>
      <c r="K5" s="7">
        <v>22.48</v>
      </c>
      <c r="L5" s="7">
        <v>22.04</v>
      </c>
      <c r="M5" s="7">
        <v>22.82</v>
      </c>
      <c r="N5" s="7">
        <v>21.2</v>
      </c>
      <c r="O5" s="7">
        <v>22</v>
      </c>
    </row>
    <row r="6" spans="1:15" ht="18" customHeight="1" x14ac:dyDescent="0.25">
      <c r="A6" s="22" t="s">
        <v>22</v>
      </c>
      <c r="B6" s="22" t="s">
        <v>93</v>
      </c>
      <c r="C6" s="7">
        <v>22.12</v>
      </c>
      <c r="D6" s="7">
        <v>21.79</v>
      </c>
      <c r="E6" s="7">
        <v>21.85</v>
      </c>
      <c r="F6" s="7">
        <v>22.32</v>
      </c>
      <c r="G6" s="7">
        <v>21.87</v>
      </c>
      <c r="H6" s="7">
        <v>22.01</v>
      </c>
      <c r="I6" s="7">
        <v>22.59</v>
      </c>
      <c r="J6" s="7">
        <v>21.44</v>
      </c>
      <c r="K6" s="7">
        <v>22.48</v>
      </c>
      <c r="L6" s="7">
        <v>20.5</v>
      </c>
      <c r="M6" s="7">
        <v>21.89</v>
      </c>
      <c r="N6" s="7">
        <v>20.88</v>
      </c>
      <c r="O6" s="7">
        <v>21</v>
      </c>
    </row>
    <row r="7" spans="1:15" ht="18" customHeight="1" x14ac:dyDescent="0.25">
      <c r="A7" s="22" t="s">
        <v>22</v>
      </c>
      <c r="B7" s="22" t="s">
        <v>94</v>
      </c>
      <c r="C7" s="7">
        <v>22.33</v>
      </c>
      <c r="D7" s="7">
        <v>21.15</v>
      </c>
      <c r="E7" s="7">
        <v>22.23</v>
      </c>
      <c r="F7" s="7">
        <v>21.57</v>
      </c>
      <c r="G7" s="7">
        <v>22.59</v>
      </c>
      <c r="H7" s="7">
        <v>21.96</v>
      </c>
      <c r="I7" s="7">
        <v>21.71</v>
      </c>
      <c r="J7" s="7">
        <v>21.25</v>
      </c>
      <c r="K7" s="7">
        <v>21.5</v>
      </c>
      <c r="L7" s="7">
        <v>22.02</v>
      </c>
      <c r="M7" s="7">
        <v>21.33</v>
      </c>
      <c r="N7" s="7">
        <v>19.84</v>
      </c>
      <c r="O7" s="7">
        <v>21.5</v>
      </c>
    </row>
    <row r="8" spans="1:15" ht="18" customHeight="1" x14ac:dyDescent="0.25">
      <c r="A8" s="22" t="s">
        <v>22</v>
      </c>
      <c r="B8" s="22" t="s">
        <v>95</v>
      </c>
      <c r="C8" s="7">
        <v>1035.79</v>
      </c>
      <c r="D8" s="7">
        <v>1061.4000000000001</v>
      </c>
      <c r="E8" s="7">
        <v>1044.0999999999999</v>
      </c>
      <c r="F8" s="7">
        <v>1024.02</v>
      </c>
      <c r="G8" s="7">
        <v>1006.93</v>
      </c>
      <c r="H8" s="7">
        <v>987.97</v>
      </c>
      <c r="I8" s="7">
        <v>1002.01</v>
      </c>
      <c r="J8" s="7">
        <v>1178.33</v>
      </c>
      <c r="K8" s="7">
        <v>1023.33</v>
      </c>
      <c r="L8" s="23"/>
      <c r="M8" s="7">
        <v>1040</v>
      </c>
      <c r="N8" s="23"/>
      <c r="O8" s="23"/>
    </row>
    <row r="9" spans="1:15" ht="18" customHeight="1" x14ac:dyDescent="0.25">
      <c r="A9" s="22" t="s">
        <v>22</v>
      </c>
      <c r="B9" s="22" t="s">
        <v>96</v>
      </c>
      <c r="C9" s="23"/>
      <c r="D9" s="23"/>
      <c r="E9" s="23"/>
      <c r="F9" s="23"/>
      <c r="G9" s="23"/>
      <c r="H9" s="23"/>
      <c r="I9" s="7">
        <v>1065</v>
      </c>
      <c r="J9" s="7">
        <v>1062.54</v>
      </c>
      <c r="K9" s="7">
        <v>1058.31</v>
      </c>
      <c r="L9" s="7">
        <v>1066.3599999999999</v>
      </c>
      <c r="M9" s="7">
        <v>1059.92</v>
      </c>
      <c r="N9" s="7">
        <v>1068.3599999999999</v>
      </c>
      <c r="O9" s="7">
        <v>1079.29</v>
      </c>
    </row>
    <row r="10" spans="1:15" ht="18" customHeight="1" x14ac:dyDescent="0.25">
      <c r="A10" s="22" t="s">
        <v>22</v>
      </c>
      <c r="B10" s="22" t="s">
        <v>97</v>
      </c>
      <c r="C10" s="7">
        <v>521.97</v>
      </c>
      <c r="D10" s="7">
        <v>538.77</v>
      </c>
      <c r="E10" s="7">
        <v>516.51</v>
      </c>
      <c r="F10" s="7">
        <v>519.59</v>
      </c>
      <c r="G10" s="7">
        <v>502.97</v>
      </c>
      <c r="H10" s="7">
        <v>502.54</v>
      </c>
      <c r="I10" s="7">
        <v>504.53</v>
      </c>
      <c r="J10" s="7">
        <v>578.33000000000004</v>
      </c>
      <c r="K10" s="7">
        <v>536.66999999999996</v>
      </c>
      <c r="L10" s="23"/>
      <c r="M10" s="7">
        <v>520</v>
      </c>
      <c r="N10" s="23"/>
      <c r="O10" s="23"/>
    </row>
    <row r="11" spans="1:15" ht="18" customHeight="1" x14ac:dyDescent="0.25">
      <c r="A11" s="22" t="s">
        <v>22</v>
      </c>
      <c r="B11" s="22" t="s">
        <v>98</v>
      </c>
      <c r="C11" s="23"/>
      <c r="D11" s="23"/>
      <c r="E11" s="23"/>
      <c r="F11" s="23"/>
      <c r="G11" s="23"/>
      <c r="H11" s="23"/>
      <c r="I11" s="7">
        <v>520</v>
      </c>
      <c r="J11" s="7">
        <v>540.97</v>
      </c>
      <c r="K11" s="7">
        <v>541.62</v>
      </c>
      <c r="L11" s="7">
        <v>540.92999999999995</v>
      </c>
      <c r="M11" s="7">
        <v>546.66999999999996</v>
      </c>
      <c r="N11" s="7">
        <v>551.03</v>
      </c>
      <c r="O11" s="7">
        <v>545.09</v>
      </c>
    </row>
    <row r="12" spans="1:15" ht="18" customHeight="1" x14ac:dyDescent="0.25">
      <c r="A12" s="22" t="s">
        <v>22</v>
      </c>
      <c r="B12" s="22" t="s">
        <v>99</v>
      </c>
      <c r="C12" s="7">
        <v>513.82000000000005</v>
      </c>
      <c r="D12" s="7">
        <v>522.63</v>
      </c>
      <c r="E12" s="7">
        <v>526.15</v>
      </c>
      <c r="F12" s="7">
        <v>504.43</v>
      </c>
      <c r="G12" s="7">
        <v>502.99</v>
      </c>
      <c r="H12" s="7">
        <v>485.42</v>
      </c>
      <c r="I12" s="7">
        <v>497.48</v>
      </c>
      <c r="J12" s="7">
        <v>600</v>
      </c>
      <c r="K12" s="7">
        <v>486.67</v>
      </c>
      <c r="L12" s="23"/>
      <c r="M12" s="7">
        <v>520</v>
      </c>
      <c r="N12" s="23"/>
      <c r="O12" s="23"/>
    </row>
    <row r="13" spans="1:15" ht="18" customHeight="1" x14ac:dyDescent="0.25">
      <c r="A13" s="22" t="s">
        <v>22</v>
      </c>
      <c r="B13" s="22" t="s">
        <v>100</v>
      </c>
      <c r="C13" s="23"/>
      <c r="D13" s="23"/>
      <c r="E13" s="23"/>
      <c r="F13" s="23"/>
      <c r="G13" s="23"/>
      <c r="H13" s="23"/>
      <c r="I13" s="7">
        <v>545</v>
      </c>
      <c r="J13" s="7">
        <v>521.23</v>
      </c>
      <c r="K13" s="7">
        <v>517.69000000000005</v>
      </c>
      <c r="L13" s="7">
        <v>527.07000000000005</v>
      </c>
      <c r="M13" s="7">
        <v>515.12</v>
      </c>
      <c r="N13" s="7">
        <v>518.19000000000005</v>
      </c>
      <c r="O13" s="7">
        <v>534.54999999999995</v>
      </c>
    </row>
    <row r="14" spans="1:15" ht="18" customHeight="1" x14ac:dyDescent="0.25">
      <c r="A14" s="22" t="s">
        <v>23</v>
      </c>
      <c r="B14" s="22" t="s">
        <v>5</v>
      </c>
      <c r="C14" s="7">
        <v>115</v>
      </c>
      <c r="D14" s="7">
        <v>103</v>
      </c>
      <c r="E14" s="7">
        <v>99</v>
      </c>
      <c r="F14" s="7">
        <v>86</v>
      </c>
      <c r="G14" s="7">
        <v>90</v>
      </c>
      <c r="H14" s="7">
        <v>98</v>
      </c>
      <c r="I14" s="7">
        <v>117</v>
      </c>
      <c r="J14" s="7">
        <v>95</v>
      </c>
      <c r="K14" s="7">
        <v>108</v>
      </c>
      <c r="L14" s="7">
        <v>103</v>
      </c>
      <c r="M14" s="7">
        <v>113</v>
      </c>
      <c r="N14" s="7">
        <v>143</v>
      </c>
      <c r="O14" s="7">
        <v>161</v>
      </c>
    </row>
    <row r="15" spans="1:15" ht="18" customHeight="1" x14ac:dyDescent="0.25">
      <c r="A15" s="22" t="s">
        <v>23</v>
      </c>
      <c r="B15" s="22" t="s">
        <v>91</v>
      </c>
      <c r="C15" s="7">
        <v>3.39</v>
      </c>
      <c r="D15" s="7">
        <v>3.31</v>
      </c>
      <c r="E15" s="7">
        <v>3.32</v>
      </c>
      <c r="F15" s="7">
        <v>3.34</v>
      </c>
      <c r="G15" s="7">
        <v>3.36</v>
      </c>
      <c r="H15" s="7">
        <v>3.39</v>
      </c>
      <c r="I15" s="7">
        <v>3.34</v>
      </c>
      <c r="J15" s="7">
        <v>3.43</v>
      </c>
      <c r="K15" s="7">
        <v>3.35</v>
      </c>
      <c r="L15" s="7">
        <v>3.5</v>
      </c>
      <c r="M15" s="7">
        <v>3.46</v>
      </c>
      <c r="N15" s="7">
        <v>3.42</v>
      </c>
      <c r="O15" s="7">
        <v>3.51</v>
      </c>
    </row>
    <row r="16" spans="1:15" ht="18" customHeight="1" x14ac:dyDescent="0.25">
      <c r="A16" s="22" t="s">
        <v>23</v>
      </c>
      <c r="B16" s="22" t="s">
        <v>92</v>
      </c>
      <c r="C16" s="7">
        <v>22.73</v>
      </c>
      <c r="D16" s="7">
        <v>22.52</v>
      </c>
      <c r="E16" s="7">
        <v>22.28</v>
      </c>
      <c r="F16" s="7">
        <v>21.96</v>
      </c>
      <c r="G16" s="7">
        <v>22.71</v>
      </c>
      <c r="H16" s="7">
        <v>23.14</v>
      </c>
      <c r="I16" s="7">
        <v>23.65</v>
      </c>
      <c r="J16" s="7">
        <v>22.64</v>
      </c>
      <c r="K16" s="7">
        <v>22.73</v>
      </c>
      <c r="L16" s="7">
        <v>23.73</v>
      </c>
      <c r="M16" s="7">
        <v>22.69</v>
      </c>
      <c r="N16" s="7">
        <v>24.38</v>
      </c>
      <c r="O16" s="7">
        <v>22.88</v>
      </c>
    </row>
    <row r="17" spans="1:15" ht="18" customHeight="1" x14ac:dyDescent="0.25">
      <c r="A17" s="22" t="s">
        <v>23</v>
      </c>
      <c r="B17" s="22" t="s">
        <v>93</v>
      </c>
      <c r="C17" s="7">
        <v>22.3</v>
      </c>
      <c r="D17" s="7">
        <v>22.67</v>
      </c>
      <c r="E17" s="7">
        <v>21.67</v>
      </c>
      <c r="F17" s="7">
        <v>20.92</v>
      </c>
      <c r="G17" s="7">
        <v>22.87</v>
      </c>
      <c r="H17" s="7">
        <v>23.27</v>
      </c>
      <c r="I17" s="7">
        <v>24.37</v>
      </c>
      <c r="J17" s="7">
        <v>22.92</v>
      </c>
      <c r="K17" s="7">
        <v>22.24</v>
      </c>
      <c r="L17" s="7">
        <v>24.56</v>
      </c>
      <c r="M17" s="7">
        <v>22.61</v>
      </c>
      <c r="N17" s="7">
        <v>23.13</v>
      </c>
      <c r="O17" s="7">
        <v>22.44</v>
      </c>
    </row>
    <row r="18" spans="1:15" ht="18" customHeight="1" x14ac:dyDescent="0.25">
      <c r="A18" s="22" t="s">
        <v>23</v>
      </c>
      <c r="B18" s="22" t="s">
        <v>94</v>
      </c>
      <c r="C18" s="7">
        <v>22.45</v>
      </c>
      <c r="D18" s="7">
        <v>22.35</v>
      </c>
      <c r="E18" s="7">
        <v>22.53</v>
      </c>
      <c r="F18" s="7">
        <v>22.17</v>
      </c>
      <c r="G18" s="7">
        <v>22.93</v>
      </c>
      <c r="H18" s="7">
        <v>22.65</v>
      </c>
      <c r="I18" s="7">
        <v>22.47</v>
      </c>
      <c r="J18" s="7">
        <v>22.36</v>
      </c>
      <c r="K18" s="7">
        <v>21.61</v>
      </c>
      <c r="L18" s="7">
        <v>22.9</v>
      </c>
      <c r="M18" s="7">
        <v>22.25</v>
      </c>
      <c r="N18" s="7">
        <v>24.75</v>
      </c>
      <c r="O18" s="7">
        <v>22.63</v>
      </c>
    </row>
    <row r="19" spans="1:15" ht="18" customHeight="1" x14ac:dyDescent="0.25">
      <c r="A19" s="22" t="s">
        <v>23</v>
      </c>
      <c r="B19" s="22" t="s">
        <v>95</v>
      </c>
      <c r="C19" s="7">
        <v>1077.98</v>
      </c>
      <c r="D19" s="7">
        <v>1055.83</v>
      </c>
      <c r="E19" s="7">
        <v>1110.18</v>
      </c>
      <c r="F19" s="7">
        <v>1024.51</v>
      </c>
      <c r="G19" s="7">
        <v>1026.93</v>
      </c>
      <c r="H19" s="7">
        <v>1024.0899999999999</v>
      </c>
      <c r="I19" s="7">
        <v>1057.4000000000001</v>
      </c>
      <c r="J19" s="7">
        <v>1000</v>
      </c>
      <c r="K19" s="7">
        <v>1040</v>
      </c>
      <c r="L19" s="7">
        <v>910</v>
      </c>
      <c r="M19" s="23"/>
      <c r="N19" s="23"/>
      <c r="O19" s="23"/>
    </row>
    <row r="20" spans="1:15" ht="18" customHeight="1" x14ac:dyDescent="0.25">
      <c r="A20" s="22" t="s">
        <v>23</v>
      </c>
      <c r="B20" s="22" t="s">
        <v>96</v>
      </c>
      <c r="C20" s="23"/>
      <c r="D20" s="23"/>
      <c r="E20" s="23"/>
      <c r="F20" s="23"/>
      <c r="G20" s="23"/>
      <c r="H20" s="23"/>
      <c r="I20" s="23"/>
      <c r="J20" s="7">
        <v>1092.5999999999999</v>
      </c>
      <c r="K20" s="7">
        <v>1105.8499999999999</v>
      </c>
      <c r="L20" s="7">
        <v>1131.6500000000001</v>
      </c>
      <c r="M20" s="7">
        <v>1090.78</v>
      </c>
      <c r="N20" s="7">
        <v>1098.6400000000001</v>
      </c>
      <c r="O20" s="7">
        <v>1127.77</v>
      </c>
    </row>
    <row r="21" spans="1:15" ht="18" customHeight="1" x14ac:dyDescent="0.25">
      <c r="A21" s="22" t="s">
        <v>23</v>
      </c>
      <c r="B21" s="22" t="s">
        <v>97</v>
      </c>
      <c r="C21" s="7">
        <v>529.24</v>
      </c>
      <c r="D21" s="7">
        <v>516.25</v>
      </c>
      <c r="E21" s="7">
        <v>542.67999999999995</v>
      </c>
      <c r="F21" s="7">
        <v>511.55</v>
      </c>
      <c r="G21" s="7">
        <v>508.4</v>
      </c>
      <c r="H21" s="7">
        <v>518.98</v>
      </c>
      <c r="I21" s="7">
        <v>541.54</v>
      </c>
      <c r="J21" s="7">
        <v>536.66999999999996</v>
      </c>
      <c r="K21" s="7">
        <v>445</v>
      </c>
      <c r="L21" s="7">
        <v>430</v>
      </c>
      <c r="M21" s="23"/>
      <c r="N21" s="23"/>
      <c r="O21" s="23"/>
    </row>
    <row r="22" spans="1:15" ht="18" customHeight="1" x14ac:dyDescent="0.25">
      <c r="A22" s="22" t="s">
        <v>23</v>
      </c>
      <c r="B22" s="22" t="s">
        <v>98</v>
      </c>
      <c r="C22" s="23"/>
      <c r="D22" s="23"/>
      <c r="E22" s="23"/>
      <c r="F22" s="23"/>
      <c r="G22" s="23"/>
      <c r="H22" s="23"/>
      <c r="I22" s="23"/>
      <c r="J22" s="7">
        <v>559.61</v>
      </c>
      <c r="K22" s="7">
        <v>562.69000000000005</v>
      </c>
      <c r="L22" s="7">
        <v>579.05999999999995</v>
      </c>
      <c r="M22" s="7">
        <v>553.01</v>
      </c>
      <c r="N22" s="7">
        <v>563.55999999999995</v>
      </c>
      <c r="O22" s="7">
        <v>573.62</v>
      </c>
    </row>
    <row r="23" spans="1:15" ht="18" customHeight="1" x14ac:dyDescent="0.25">
      <c r="A23" s="22" t="s">
        <v>23</v>
      </c>
      <c r="B23" s="22" t="s">
        <v>99</v>
      </c>
      <c r="C23" s="7">
        <v>548.73</v>
      </c>
      <c r="D23" s="7">
        <v>539.58000000000004</v>
      </c>
      <c r="E23" s="7">
        <v>559.11</v>
      </c>
      <c r="F23" s="7">
        <v>512.96</v>
      </c>
      <c r="G23" s="7">
        <v>518.53</v>
      </c>
      <c r="H23" s="7">
        <v>505.11</v>
      </c>
      <c r="I23" s="7">
        <v>515.87</v>
      </c>
      <c r="J23" s="7">
        <v>496.67</v>
      </c>
      <c r="K23" s="7">
        <v>595</v>
      </c>
      <c r="L23" s="7">
        <v>480</v>
      </c>
      <c r="M23" s="23"/>
      <c r="N23" s="23"/>
      <c r="O23" s="23"/>
    </row>
    <row r="24" spans="1:15" ht="18" customHeight="1" x14ac:dyDescent="0.25">
      <c r="A24" s="22" t="s">
        <v>23</v>
      </c>
      <c r="B24" s="22" t="s">
        <v>100</v>
      </c>
      <c r="C24" s="23"/>
      <c r="D24" s="23"/>
      <c r="E24" s="23"/>
      <c r="F24" s="23"/>
      <c r="G24" s="23"/>
      <c r="H24" s="23"/>
      <c r="I24" s="23"/>
      <c r="J24" s="7">
        <v>534.67999999999995</v>
      </c>
      <c r="K24" s="7">
        <v>545.04999999999995</v>
      </c>
      <c r="L24" s="7">
        <v>553.53</v>
      </c>
      <c r="M24" s="7">
        <v>540.19000000000005</v>
      </c>
      <c r="N24" s="7">
        <v>534.14</v>
      </c>
      <c r="O24" s="7">
        <v>554.26</v>
      </c>
    </row>
    <row r="25" spans="1:15" ht="18" customHeight="1" x14ac:dyDescent="0.25">
      <c r="A25" s="22" t="s">
        <v>24</v>
      </c>
      <c r="B25" s="22" t="s">
        <v>5</v>
      </c>
      <c r="C25" s="7">
        <v>231</v>
      </c>
      <c r="D25" s="7">
        <v>222</v>
      </c>
      <c r="E25" s="7">
        <v>214</v>
      </c>
      <c r="F25" s="7">
        <v>223</v>
      </c>
      <c r="G25" s="7">
        <v>197</v>
      </c>
      <c r="H25" s="7">
        <v>207</v>
      </c>
      <c r="I25" s="7">
        <v>191</v>
      </c>
      <c r="J25" s="7">
        <v>191</v>
      </c>
      <c r="K25" s="7">
        <v>197</v>
      </c>
      <c r="L25" s="7">
        <v>199</v>
      </c>
      <c r="M25" s="7">
        <v>178</v>
      </c>
      <c r="N25" s="7">
        <v>202</v>
      </c>
      <c r="O25" s="7">
        <v>249</v>
      </c>
    </row>
    <row r="26" spans="1:15" ht="18" customHeight="1" x14ac:dyDescent="0.25">
      <c r="A26" s="22" t="s">
        <v>24</v>
      </c>
      <c r="B26" s="22" t="s">
        <v>91</v>
      </c>
      <c r="C26" s="7">
        <v>3.27</v>
      </c>
      <c r="D26" s="7">
        <v>3.27</v>
      </c>
      <c r="E26" s="7">
        <v>3.3</v>
      </c>
      <c r="F26" s="7">
        <v>3.31</v>
      </c>
      <c r="G26" s="7">
        <v>3.31</v>
      </c>
      <c r="H26" s="7">
        <v>3.4</v>
      </c>
      <c r="I26" s="7">
        <v>3.37</v>
      </c>
      <c r="J26" s="7">
        <v>3.29</v>
      </c>
      <c r="K26" s="7">
        <v>3.4</v>
      </c>
      <c r="L26" s="7">
        <v>3.39</v>
      </c>
      <c r="M26" s="7">
        <v>3.47</v>
      </c>
      <c r="N26" s="7">
        <v>3.39</v>
      </c>
      <c r="O26" s="7">
        <v>3.45</v>
      </c>
    </row>
    <row r="27" spans="1:15" ht="18" customHeight="1" x14ac:dyDescent="0.25">
      <c r="A27" s="22" t="s">
        <v>24</v>
      </c>
      <c r="B27" s="22" t="s">
        <v>92</v>
      </c>
      <c r="C27" s="7">
        <v>22.88</v>
      </c>
      <c r="D27" s="7">
        <v>22.11</v>
      </c>
      <c r="E27" s="7">
        <v>22.49</v>
      </c>
      <c r="F27" s="7">
        <v>21.74</v>
      </c>
      <c r="G27" s="7">
        <v>22.52</v>
      </c>
      <c r="H27" s="7">
        <v>22.66</v>
      </c>
      <c r="I27" s="7">
        <v>23.07</v>
      </c>
      <c r="J27" s="7">
        <v>21.91</v>
      </c>
      <c r="K27" s="7">
        <v>21.77</v>
      </c>
      <c r="L27" s="7">
        <v>22.05</v>
      </c>
      <c r="M27" s="7">
        <v>22.49</v>
      </c>
      <c r="N27" s="7">
        <v>22.61</v>
      </c>
      <c r="O27" s="7">
        <v>22.1</v>
      </c>
    </row>
    <row r="28" spans="1:15" ht="18" customHeight="1" x14ac:dyDescent="0.25">
      <c r="A28" s="22" t="s">
        <v>24</v>
      </c>
      <c r="B28" s="22" t="s">
        <v>93</v>
      </c>
      <c r="C28" s="7">
        <v>21.82</v>
      </c>
      <c r="D28" s="7">
        <v>21.12</v>
      </c>
      <c r="E28" s="7">
        <v>21.73</v>
      </c>
      <c r="F28" s="7">
        <v>21.03</v>
      </c>
      <c r="G28" s="7">
        <v>22.09</v>
      </c>
      <c r="H28" s="7">
        <v>21.91</v>
      </c>
      <c r="I28" s="7">
        <v>22.37</v>
      </c>
      <c r="J28" s="7">
        <v>21.17</v>
      </c>
      <c r="K28" s="7">
        <v>21.54</v>
      </c>
      <c r="L28" s="7">
        <v>21.04</v>
      </c>
      <c r="M28" s="7">
        <v>21.75</v>
      </c>
      <c r="N28" s="7">
        <v>20.89</v>
      </c>
      <c r="O28" s="7">
        <v>19.75</v>
      </c>
    </row>
    <row r="29" spans="1:15" ht="18" customHeight="1" x14ac:dyDescent="0.25">
      <c r="A29" s="22" t="s">
        <v>24</v>
      </c>
      <c r="B29" s="22" t="s">
        <v>94</v>
      </c>
      <c r="C29" s="7">
        <v>23.05</v>
      </c>
      <c r="D29" s="7">
        <v>22.14</v>
      </c>
      <c r="E29" s="7">
        <v>22.96</v>
      </c>
      <c r="F29" s="7">
        <v>21.66</v>
      </c>
      <c r="G29" s="7">
        <v>22.51</v>
      </c>
      <c r="H29" s="7">
        <v>22.63</v>
      </c>
      <c r="I29" s="7">
        <v>23.17</v>
      </c>
      <c r="J29" s="7">
        <v>21.41</v>
      </c>
      <c r="K29" s="7">
        <v>21.43</v>
      </c>
      <c r="L29" s="7">
        <v>22.05</v>
      </c>
      <c r="M29" s="7">
        <v>21.98</v>
      </c>
      <c r="N29" s="7">
        <v>21.89</v>
      </c>
      <c r="O29" s="7">
        <v>23.1</v>
      </c>
    </row>
    <row r="30" spans="1:15" ht="18" customHeight="1" x14ac:dyDescent="0.25">
      <c r="A30" s="22" t="s">
        <v>24</v>
      </c>
      <c r="B30" s="22" t="s">
        <v>95</v>
      </c>
      <c r="C30" s="7">
        <v>1062.98</v>
      </c>
      <c r="D30" s="7">
        <v>1029.6600000000001</v>
      </c>
      <c r="E30" s="7">
        <v>1038.76</v>
      </c>
      <c r="F30" s="7">
        <v>1011.87</v>
      </c>
      <c r="G30" s="7">
        <v>1005.77</v>
      </c>
      <c r="H30" s="7">
        <v>1030.8599999999999</v>
      </c>
      <c r="I30" s="7">
        <v>1028.03</v>
      </c>
      <c r="J30" s="7">
        <v>949.29</v>
      </c>
      <c r="K30" s="7">
        <v>930</v>
      </c>
      <c r="L30" s="23"/>
      <c r="M30" s="7">
        <v>1070</v>
      </c>
      <c r="N30" s="23"/>
      <c r="O30" s="23"/>
    </row>
    <row r="31" spans="1:15" ht="18" customHeight="1" x14ac:dyDescent="0.25">
      <c r="A31" s="22" t="s">
        <v>24</v>
      </c>
      <c r="B31" s="22" t="s">
        <v>96</v>
      </c>
      <c r="C31" s="23"/>
      <c r="D31" s="23"/>
      <c r="E31" s="23"/>
      <c r="F31" s="23"/>
      <c r="G31" s="23"/>
      <c r="H31" s="23"/>
      <c r="I31" s="7">
        <v>1090</v>
      </c>
      <c r="J31" s="7">
        <v>1086.42</v>
      </c>
      <c r="K31" s="7">
        <v>1098.04</v>
      </c>
      <c r="L31" s="7">
        <v>1084.43</v>
      </c>
      <c r="M31" s="7">
        <v>1089.74</v>
      </c>
      <c r="N31" s="7">
        <v>1058.33</v>
      </c>
      <c r="O31" s="7">
        <v>1109.58</v>
      </c>
    </row>
    <row r="32" spans="1:15" ht="18" customHeight="1" x14ac:dyDescent="0.25">
      <c r="A32" s="22" t="s">
        <v>24</v>
      </c>
      <c r="B32" s="22" t="s">
        <v>97</v>
      </c>
      <c r="C32" s="7">
        <v>522.05999999999995</v>
      </c>
      <c r="D32" s="7">
        <v>507.41</v>
      </c>
      <c r="E32" s="7">
        <v>507.81</v>
      </c>
      <c r="F32" s="7">
        <v>497.14</v>
      </c>
      <c r="G32" s="7">
        <v>499.33</v>
      </c>
      <c r="H32" s="7">
        <v>509.63</v>
      </c>
      <c r="I32" s="7">
        <v>510.49</v>
      </c>
      <c r="J32" s="7">
        <v>459.29</v>
      </c>
      <c r="K32" s="7">
        <v>490</v>
      </c>
      <c r="L32" s="23"/>
      <c r="M32" s="7">
        <v>560</v>
      </c>
      <c r="N32" s="23"/>
      <c r="O32" s="23"/>
    </row>
    <row r="33" spans="1:15" ht="18" customHeight="1" x14ac:dyDescent="0.25">
      <c r="A33" s="22" t="s">
        <v>24</v>
      </c>
      <c r="B33" s="22" t="s">
        <v>98</v>
      </c>
      <c r="C33" s="23"/>
      <c r="D33" s="23"/>
      <c r="E33" s="23"/>
      <c r="F33" s="23"/>
      <c r="G33" s="23"/>
      <c r="H33" s="23"/>
      <c r="I33" s="7">
        <v>460</v>
      </c>
      <c r="J33" s="7">
        <v>553.9</v>
      </c>
      <c r="K33" s="7">
        <v>554.1</v>
      </c>
      <c r="L33" s="7">
        <v>545</v>
      </c>
      <c r="M33" s="7">
        <v>547.54999999999995</v>
      </c>
      <c r="N33" s="7">
        <v>535.32000000000005</v>
      </c>
      <c r="O33" s="7">
        <v>557.96</v>
      </c>
    </row>
    <row r="34" spans="1:15" ht="18" customHeight="1" x14ac:dyDescent="0.25">
      <c r="A34" s="22" t="s">
        <v>24</v>
      </c>
      <c r="B34" s="22" t="s">
        <v>99</v>
      </c>
      <c r="C34" s="7">
        <v>540.91999999999996</v>
      </c>
      <c r="D34" s="7">
        <v>522.24</v>
      </c>
      <c r="E34" s="7">
        <v>530.95000000000005</v>
      </c>
      <c r="F34" s="7">
        <v>514.74</v>
      </c>
      <c r="G34" s="7">
        <v>506.44</v>
      </c>
      <c r="H34" s="7">
        <v>521.24</v>
      </c>
      <c r="I34" s="7">
        <v>517.53</v>
      </c>
      <c r="J34" s="7">
        <v>490</v>
      </c>
      <c r="K34" s="7">
        <v>440</v>
      </c>
      <c r="L34" s="23"/>
      <c r="M34" s="7">
        <v>510</v>
      </c>
      <c r="N34" s="23"/>
      <c r="O34" s="23"/>
    </row>
    <row r="35" spans="1:15" ht="18" customHeight="1" x14ac:dyDescent="0.25">
      <c r="A35" s="22" t="s">
        <v>24</v>
      </c>
      <c r="B35" s="22" t="s">
        <v>100</v>
      </c>
      <c r="C35" s="23"/>
      <c r="D35" s="23"/>
      <c r="E35" s="23"/>
      <c r="F35" s="23"/>
      <c r="G35" s="23"/>
      <c r="H35" s="23"/>
      <c r="I35" s="7">
        <v>630</v>
      </c>
      <c r="J35" s="7">
        <v>533.58000000000004</v>
      </c>
      <c r="K35" s="7">
        <v>544.86</v>
      </c>
      <c r="L35" s="7">
        <v>541.38</v>
      </c>
      <c r="M35" s="7">
        <v>543.71</v>
      </c>
      <c r="N35" s="7">
        <v>524.6</v>
      </c>
      <c r="O35" s="7">
        <v>551.9</v>
      </c>
    </row>
    <row r="36" spans="1:15" ht="18" customHeight="1" x14ac:dyDescent="0.25">
      <c r="A36" s="22" t="s">
        <v>25</v>
      </c>
      <c r="B36" s="22" t="s">
        <v>5</v>
      </c>
      <c r="C36" s="7">
        <v>149</v>
      </c>
      <c r="D36" s="7">
        <v>134</v>
      </c>
      <c r="E36" s="7">
        <v>141</v>
      </c>
      <c r="F36" s="7">
        <v>148</v>
      </c>
      <c r="G36" s="7">
        <v>116</v>
      </c>
      <c r="H36" s="7">
        <v>112</v>
      </c>
      <c r="I36" s="7">
        <v>126</v>
      </c>
      <c r="J36" s="7">
        <v>113</v>
      </c>
      <c r="K36" s="7">
        <v>113</v>
      </c>
      <c r="L36" s="7">
        <v>133</v>
      </c>
      <c r="M36" s="7">
        <v>114</v>
      </c>
      <c r="N36" s="7">
        <v>128</v>
      </c>
      <c r="O36" s="7">
        <v>146</v>
      </c>
    </row>
    <row r="37" spans="1:15" ht="18" customHeight="1" x14ac:dyDescent="0.25">
      <c r="A37" s="22" t="s">
        <v>25</v>
      </c>
      <c r="B37" s="22" t="s">
        <v>91</v>
      </c>
      <c r="C37" s="7">
        <v>3.34</v>
      </c>
      <c r="D37" s="7">
        <v>3.32</v>
      </c>
      <c r="E37" s="7">
        <v>3.38</v>
      </c>
      <c r="F37" s="7">
        <v>3.42</v>
      </c>
      <c r="G37" s="7">
        <v>3.46</v>
      </c>
      <c r="H37" s="7">
        <v>3.44</v>
      </c>
      <c r="I37" s="7">
        <v>3.47</v>
      </c>
      <c r="J37" s="7">
        <v>3.4</v>
      </c>
      <c r="K37" s="7">
        <v>3.42</v>
      </c>
      <c r="L37" s="7">
        <v>3.45</v>
      </c>
      <c r="M37" s="7">
        <v>3.41</v>
      </c>
      <c r="N37" s="7">
        <v>3.44</v>
      </c>
      <c r="O37" s="7">
        <v>3.5</v>
      </c>
    </row>
    <row r="38" spans="1:15" ht="18" customHeight="1" x14ac:dyDescent="0.25">
      <c r="A38" s="22" t="s">
        <v>25</v>
      </c>
      <c r="B38" s="22" t="s">
        <v>92</v>
      </c>
      <c r="C38" s="7">
        <v>21.97</v>
      </c>
      <c r="D38" s="7">
        <v>22.18</v>
      </c>
      <c r="E38" s="7">
        <v>21.77</v>
      </c>
      <c r="F38" s="7">
        <v>21.94</v>
      </c>
      <c r="G38" s="7">
        <v>22.62</v>
      </c>
      <c r="H38" s="7">
        <v>22.75</v>
      </c>
      <c r="I38" s="7">
        <v>23.89</v>
      </c>
      <c r="J38" s="7">
        <v>21.21</v>
      </c>
      <c r="K38" s="7">
        <v>21.95</v>
      </c>
      <c r="L38" s="7">
        <v>22.6</v>
      </c>
      <c r="M38" s="7">
        <v>22.26</v>
      </c>
      <c r="N38" s="7">
        <v>24.07</v>
      </c>
      <c r="O38" s="7">
        <v>21.9</v>
      </c>
    </row>
    <row r="39" spans="1:15" ht="18" customHeight="1" x14ac:dyDescent="0.25">
      <c r="A39" s="22" t="s">
        <v>25</v>
      </c>
      <c r="B39" s="22" t="s">
        <v>93</v>
      </c>
      <c r="C39" s="7">
        <v>21.59</v>
      </c>
      <c r="D39" s="7">
        <v>21.88</v>
      </c>
      <c r="E39" s="7">
        <v>21.46</v>
      </c>
      <c r="F39" s="7">
        <v>21.49</v>
      </c>
      <c r="G39" s="7">
        <v>22.15</v>
      </c>
      <c r="H39" s="7">
        <v>22.41</v>
      </c>
      <c r="I39" s="7">
        <v>23.64</v>
      </c>
      <c r="J39" s="7">
        <v>20.59</v>
      </c>
      <c r="K39" s="7">
        <v>21.84</v>
      </c>
      <c r="L39" s="7">
        <v>22.02</v>
      </c>
      <c r="M39" s="7">
        <v>21.03</v>
      </c>
      <c r="N39" s="7">
        <v>21.36</v>
      </c>
      <c r="O39" s="7">
        <v>21.9</v>
      </c>
    </row>
    <row r="40" spans="1:15" ht="18" customHeight="1" x14ac:dyDescent="0.25">
      <c r="A40" s="22" t="s">
        <v>25</v>
      </c>
      <c r="B40" s="22" t="s">
        <v>94</v>
      </c>
      <c r="C40" s="7">
        <v>21.77</v>
      </c>
      <c r="D40" s="7">
        <v>21.41</v>
      </c>
      <c r="E40" s="7">
        <v>21.46</v>
      </c>
      <c r="F40" s="7">
        <v>21.33</v>
      </c>
      <c r="G40" s="7">
        <v>22.1</v>
      </c>
      <c r="H40" s="7">
        <v>22.68</v>
      </c>
      <c r="I40" s="7">
        <v>23.41</v>
      </c>
      <c r="J40" s="7">
        <v>20.57</v>
      </c>
      <c r="K40" s="7">
        <v>20.67</v>
      </c>
      <c r="L40" s="7">
        <v>22.07</v>
      </c>
      <c r="M40" s="7">
        <v>21.65</v>
      </c>
      <c r="N40" s="7">
        <v>23.29</v>
      </c>
      <c r="O40" s="7">
        <v>21.2</v>
      </c>
    </row>
    <row r="41" spans="1:15" ht="18" customHeight="1" x14ac:dyDescent="0.25">
      <c r="A41" s="22" t="s">
        <v>25</v>
      </c>
      <c r="B41" s="22" t="s">
        <v>95</v>
      </c>
      <c r="C41" s="7">
        <v>1032.1400000000001</v>
      </c>
      <c r="D41" s="7">
        <v>985.67</v>
      </c>
      <c r="E41" s="7">
        <v>1010.29</v>
      </c>
      <c r="F41" s="7">
        <v>971.59</v>
      </c>
      <c r="G41" s="7">
        <v>1015.71</v>
      </c>
      <c r="H41" s="7">
        <v>997.5</v>
      </c>
      <c r="I41" s="7">
        <v>1021.57</v>
      </c>
      <c r="J41" s="7">
        <v>975.56</v>
      </c>
      <c r="K41" s="23"/>
      <c r="L41" s="23"/>
      <c r="M41" s="23"/>
      <c r="N41" s="23"/>
      <c r="O41" s="23"/>
    </row>
    <row r="42" spans="1:15" ht="18" customHeight="1" x14ac:dyDescent="0.25">
      <c r="A42" s="22" t="s">
        <v>25</v>
      </c>
      <c r="B42" s="22" t="s">
        <v>96</v>
      </c>
      <c r="C42" s="23"/>
      <c r="D42" s="23"/>
      <c r="E42" s="23"/>
      <c r="F42" s="23"/>
      <c r="G42" s="23"/>
      <c r="H42" s="23"/>
      <c r="I42" s="23"/>
      <c r="J42" s="7">
        <v>1081.0899999999999</v>
      </c>
      <c r="K42" s="7">
        <v>1063.27</v>
      </c>
      <c r="L42" s="7">
        <v>1080.25</v>
      </c>
      <c r="M42" s="7">
        <v>1083.98</v>
      </c>
      <c r="N42" s="7">
        <v>1064.3599999999999</v>
      </c>
      <c r="O42" s="7">
        <v>1080.93</v>
      </c>
    </row>
    <row r="43" spans="1:15" ht="18" customHeight="1" x14ac:dyDescent="0.25">
      <c r="A43" s="22" t="s">
        <v>25</v>
      </c>
      <c r="B43" s="22" t="s">
        <v>97</v>
      </c>
      <c r="C43" s="7">
        <v>512.38</v>
      </c>
      <c r="D43" s="7">
        <v>488.83</v>
      </c>
      <c r="E43" s="7">
        <v>505.36</v>
      </c>
      <c r="F43" s="7">
        <v>478.1</v>
      </c>
      <c r="G43" s="7">
        <v>507.91</v>
      </c>
      <c r="H43" s="7">
        <v>498.7</v>
      </c>
      <c r="I43" s="7">
        <v>522.5</v>
      </c>
      <c r="J43" s="7">
        <v>480</v>
      </c>
      <c r="K43" s="23"/>
      <c r="L43" s="23"/>
      <c r="M43" s="23"/>
      <c r="N43" s="23"/>
      <c r="O43" s="23"/>
    </row>
    <row r="44" spans="1:15" ht="18" customHeight="1" x14ac:dyDescent="0.25">
      <c r="A44" s="22" t="s">
        <v>25</v>
      </c>
      <c r="B44" s="22" t="s">
        <v>98</v>
      </c>
      <c r="C44" s="23"/>
      <c r="D44" s="23"/>
      <c r="E44" s="23"/>
      <c r="F44" s="23"/>
      <c r="G44" s="23"/>
      <c r="H44" s="23"/>
      <c r="I44" s="23"/>
      <c r="J44" s="7">
        <v>545.22</v>
      </c>
      <c r="K44" s="7">
        <v>542.17999999999995</v>
      </c>
      <c r="L44" s="7">
        <v>551.82000000000005</v>
      </c>
      <c r="M44" s="7">
        <v>552.91</v>
      </c>
      <c r="N44" s="7">
        <v>542.44000000000005</v>
      </c>
      <c r="O44" s="7">
        <v>550.41</v>
      </c>
    </row>
    <row r="45" spans="1:15" ht="18" customHeight="1" x14ac:dyDescent="0.25">
      <c r="A45" s="22" t="s">
        <v>25</v>
      </c>
      <c r="B45" s="22" t="s">
        <v>99</v>
      </c>
      <c r="C45" s="7">
        <v>519.76</v>
      </c>
      <c r="D45" s="7">
        <v>496.83</v>
      </c>
      <c r="E45" s="7">
        <v>504.93</v>
      </c>
      <c r="F45" s="7">
        <v>493.49</v>
      </c>
      <c r="G45" s="7">
        <v>507.81</v>
      </c>
      <c r="H45" s="7">
        <v>498.8</v>
      </c>
      <c r="I45" s="7">
        <v>498.8</v>
      </c>
      <c r="J45" s="7">
        <v>495.56</v>
      </c>
      <c r="K45" s="23"/>
      <c r="L45" s="23"/>
      <c r="M45" s="23"/>
      <c r="N45" s="23"/>
      <c r="O45" s="23"/>
    </row>
    <row r="46" spans="1:15" ht="18" customHeight="1" x14ac:dyDescent="0.25">
      <c r="A46" s="22" t="s">
        <v>25</v>
      </c>
      <c r="B46" s="22" t="s">
        <v>100</v>
      </c>
      <c r="C46" s="23"/>
      <c r="D46" s="23"/>
      <c r="E46" s="23"/>
      <c r="F46" s="23"/>
      <c r="G46" s="23"/>
      <c r="H46" s="23"/>
      <c r="I46" s="23"/>
      <c r="J46" s="7">
        <v>536.29999999999995</v>
      </c>
      <c r="K46" s="7">
        <v>521.67999999999995</v>
      </c>
      <c r="L46" s="7">
        <v>530.25</v>
      </c>
      <c r="M46" s="7">
        <v>533.9</v>
      </c>
      <c r="N46" s="7">
        <v>522.04999999999995</v>
      </c>
      <c r="O46" s="7">
        <v>530.83000000000004</v>
      </c>
    </row>
    <row r="47" spans="1:15" ht="18" customHeight="1" x14ac:dyDescent="0.25">
      <c r="A47" s="22" t="s">
        <v>26</v>
      </c>
      <c r="B47" s="22" t="s">
        <v>5</v>
      </c>
      <c r="C47" s="7">
        <v>301</v>
      </c>
      <c r="D47" s="7">
        <v>252</v>
      </c>
      <c r="E47" s="7">
        <v>309</v>
      </c>
      <c r="F47" s="7">
        <v>302</v>
      </c>
      <c r="G47" s="7">
        <v>364</v>
      </c>
      <c r="H47" s="7">
        <v>336</v>
      </c>
      <c r="I47" s="7">
        <v>329</v>
      </c>
      <c r="J47" s="7">
        <v>314</v>
      </c>
      <c r="K47" s="7">
        <v>255</v>
      </c>
      <c r="L47" s="7">
        <v>266</v>
      </c>
      <c r="M47" s="7">
        <v>225</v>
      </c>
      <c r="N47" s="7">
        <v>301</v>
      </c>
      <c r="O47" s="7">
        <v>409</v>
      </c>
    </row>
    <row r="48" spans="1:15" ht="18" customHeight="1" x14ac:dyDescent="0.25">
      <c r="A48" s="22" t="s">
        <v>26</v>
      </c>
      <c r="B48" s="22" t="s">
        <v>91</v>
      </c>
      <c r="C48" s="7">
        <v>3.49</v>
      </c>
      <c r="D48" s="7">
        <v>3.44</v>
      </c>
      <c r="E48" s="7">
        <v>3.55</v>
      </c>
      <c r="F48" s="7">
        <v>3.52</v>
      </c>
      <c r="G48" s="7">
        <v>3.53</v>
      </c>
      <c r="H48" s="7">
        <v>3.5</v>
      </c>
      <c r="I48" s="7">
        <v>3.5</v>
      </c>
      <c r="J48" s="7">
        <v>3.54</v>
      </c>
      <c r="K48" s="7">
        <v>3.47</v>
      </c>
      <c r="L48" s="7">
        <v>3.55</v>
      </c>
      <c r="M48" s="7">
        <v>3.58</v>
      </c>
      <c r="N48" s="7">
        <v>3.56</v>
      </c>
      <c r="O48" s="7">
        <v>3.58</v>
      </c>
    </row>
    <row r="49" spans="1:15" ht="18" customHeight="1" x14ac:dyDescent="0.25">
      <c r="A49" s="22" t="s">
        <v>26</v>
      </c>
      <c r="B49" s="22" t="s">
        <v>92</v>
      </c>
      <c r="C49" s="7">
        <v>25.31</v>
      </c>
      <c r="D49" s="7">
        <v>24.58</v>
      </c>
      <c r="E49" s="7">
        <v>25.38</v>
      </c>
      <c r="F49" s="7">
        <v>25.52</v>
      </c>
      <c r="G49" s="7">
        <v>25.68</v>
      </c>
      <c r="H49" s="7">
        <v>25.88</v>
      </c>
      <c r="I49" s="7">
        <v>25.7</v>
      </c>
      <c r="J49" s="7">
        <v>25.24</v>
      </c>
      <c r="K49" s="7">
        <v>25.25</v>
      </c>
      <c r="L49" s="7">
        <v>25.83</v>
      </c>
      <c r="M49" s="7">
        <v>25.5</v>
      </c>
      <c r="N49" s="7">
        <v>26.11</v>
      </c>
      <c r="O49" s="7">
        <v>24.77</v>
      </c>
    </row>
    <row r="50" spans="1:15" ht="18" customHeight="1" x14ac:dyDescent="0.25">
      <c r="A50" s="22" t="s">
        <v>26</v>
      </c>
      <c r="B50" s="22" t="s">
        <v>93</v>
      </c>
      <c r="C50" s="7">
        <v>24.03</v>
      </c>
      <c r="D50" s="7">
        <v>23.24</v>
      </c>
      <c r="E50" s="7">
        <v>24.24</v>
      </c>
      <c r="F50" s="7">
        <v>24.41</v>
      </c>
      <c r="G50" s="7">
        <v>24.49</v>
      </c>
      <c r="H50" s="7">
        <v>24.85</v>
      </c>
      <c r="I50" s="7">
        <v>24.69</v>
      </c>
      <c r="J50" s="7">
        <v>24.52</v>
      </c>
      <c r="K50" s="7">
        <v>24.41</v>
      </c>
      <c r="L50" s="7">
        <v>24.56</v>
      </c>
      <c r="M50" s="7">
        <v>24.01</v>
      </c>
      <c r="N50" s="7">
        <v>24.66</v>
      </c>
      <c r="O50" s="7">
        <v>23.58</v>
      </c>
    </row>
    <row r="51" spans="1:15" ht="18" customHeight="1" x14ac:dyDescent="0.25">
      <c r="A51" s="22" t="s">
        <v>26</v>
      </c>
      <c r="B51" s="22" t="s">
        <v>94</v>
      </c>
      <c r="C51" s="7">
        <v>26.48</v>
      </c>
      <c r="D51" s="7">
        <v>25.73</v>
      </c>
      <c r="E51" s="7">
        <v>26.65</v>
      </c>
      <c r="F51" s="7">
        <v>26.89</v>
      </c>
      <c r="G51" s="7">
        <v>26.17</v>
      </c>
      <c r="H51" s="7">
        <v>26.29</v>
      </c>
      <c r="I51" s="7">
        <v>26.5</v>
      </c>
      <c r="J51" s="7">
        <v>25.74</v>
      </c>
      <c r="K51" s="7">
        <v>25.66</v>
      </c>
      <c r="L51" s="7">
        <v>26.38</v>
      </c>
      <c r="M51" s="7">
        <v>25.79</v>
      </c>
      <c r="N51" s="7">
        <v>26.45</v>
      </c>
      <c r="O51" s="7">
        <v>24.87</v>
      </c>
    </row>
    <row r="52" spans="1:15" ht="18" customHeight="1" x14ac:dyDescent="0.25">
      <c r="A52" s="22" t="s">
        <v>26</v>
      </c>
      <c r="B52" s="22" t="s">
        <v>95</v>
      </c>
      <c r="C52" s="7">
        <v>1161.2</v>
      </c>
      <c r="D52" s="7">
        <v>1181.3</v>
      </c>
      <c r="E52" s="7">
        <v>1172.47</v>
      </c>
      <c r="F52" s="7">
        <v>1158.07</v>
      </c>
      <c r="G52" s="7">
        <v>1139.75</v>
      </c>
      <c r="H52" s="7">
        <v>1148.3399999999999</v>
      </c>
      <c r="I52" s="7">
        <v>1134.9000000000001</v>
      </c>
      <c r="J52" s="7">
        <v>1220</v>
      </c>
      <c r="K52" s="23"/>
      <c r="L52" s="7">
        <v>1305</v>
      </c>
      <c r="M52" s="23"/>
      <c r="N52" s="23"/>
      <c r="O52" s="23"/>
    </row>
    <row r="53" spans="1:15" ht="18" customHeight="1" x14ac:dyDescent="0.25">
      <c r="A53" s="22" t="s">
        <v>26</v>
      </c>
      <c r="B53" s="22" t="s">
        <v>96</v>
      </c>
      <c r="C53" s="23"/>
      <c r="D53" s="23"/>
      <c r="E53" s="23"/>
      <c r="F53" s="23"/>
      <c r="G53" s="23"/>
      <c r="H53" s="23"/>
      <c r="I53" s="7">
        <v>1200</v>
      </c>
      <c r="J53" s="7">
        <v>1196.3399999999999</v>
      </c>
      <c r="K53" s="7">
        <v>1200.76</v>
      </c>
      <c r="L53" s="7">
        <v>1208.3499999999999</v>
      </c>
      <c r="M53" s="7">
        <v>1202.1400000000001</v>
      </c>
      <c r="N53" s="7">
        <v>1207.25</v>
      </c>
      <c r="O53" s="7">
        <v>1211.6500000000001</v>
      </c>
    </row>
    <row r="54" spans="1:15" ht="18" customHeight="1" x14ac:dyDescent="0.25">
      <c r="A54" s="22" t="s">
        <v>26</v>
      </c>
      <c r="B54" s="22" t="s">
        <v>97</v>
      </c>
      <c r="C54" s="7">
        <v>558.64</v>
      </c>
      <c r="D54" s="7">
        <v>572.19000000000005</v>
      </c>
      <c r="E54" s="7">
        <v>569.66</v>
      </c>
      <c r="F54" s="7">
        <v>562.22</v>
      </c>
      <c r="G54" s="7">
        <v>551.36</v>
      </c>
      <c r="H54" s="7">
        <v>563.15</v>
      </c>
      <c r="I54" s="7">
        <v>555.52</v>
      </c>
      <c r="J54" s="7">
        <v>610.44000000000005</v>
      </c>
      <c r="K54" s="23"/>
      <c r="L54" s="7">
        <v>625</v>
      </c>
      <c r="M54" s="23"/>
      <c r="N54" s="23"/>
      <c r="O54" s="23"/>
    </row>
    <row r="55" spans="1:15" ht="18" customHeight="1" x14ac:dyDescent="0.25">
      <c r="A55" s="22" t="s">
        <v>26</v>
      </c>
      <c r="B55" s="22" t="s">
        <v>98</v>
      </c>
      <c r="C55" s="23"/>
      <c r="D55" s="23"/>
      <c r="E55" s="23"/>
      <c r="F55" s="23"/>
      <c r="G55" s="23"/>
      <c r="H55" s="23"/>
      <c r="I55" s="7">
        <v>590</v>
      </c>
      <c r="J55" s="7">
        <v>593.19000000000005</v>
      </c>
      <c r="K55" s="7">
        <v>595.02</v>
      </c>
      <c r="L55" s="7">
        <v>598.82000000000005</v>
      </c>
      <c r="M55" s="7">
        <v>593.62</v>
      </c>
      <c r="N55" s="7">
        <v>594.71</v>
      </c>
      <c r="O55" s="7">
        <v>601.65</v>
      </c>
    </row>
    <row r="56" spans="1:15" ht="18" customHeight="1" x14ac:dyDescent="0.25">
      <c r="A56" s="22" t="s">
        <v>26</v>
      </c>
      <c r="B56" s="22" t="s">
        <v>99</v>
      </c>
      <c r="C56" s="7">
        <v>605.08000000000004</v>
      </c>
      <c r="D56" s="7">
        <v>609.11</v>
      </c>
      <c r="E56" s="7">
        <v>602.82000000000005</v>
      </c>
      <c r="F56" s="7">
        <v>595.84</v>
      </c>
      <c r="G56" s="7">
        <v>588.39</v>
      </c>
      <c r="H56" s="7">
        <v>585.19000000000005</v>
      </c>
      <c r="I56" s="7">
        <v>579.37</v>
      </c>
      <c r="J56" s="7">
        <v>609.57000000000005</v>
      </c>
      <c r="K56" s="23"/>
      <c r="L56" s="7">
        <v>680</v>
      </c>
      <c r="M56" s="23"/>
      <c r="N56" s="23"/>
      <c r="O56" s="23"/>
    </row>
    <row r="57" spans="1:15" ht="18" customHeight="1" x14ac:dyDescent="0.25">
      <c r="A57" s="22" t="s">
        <v>26</v>
      </c>
      <c r="B57" s="22" t="s">
        <v>100</v>
      </c>
      <c r="C57" s="23"/>
      <c r="D57" s="23"/>
      <c r="E57" s="23"/>
      <c r="F57" s="23"/>
      <c r="G57" s="23"/>
      <c r="H57" s="23"/>
      <c r="I57" s="7">
        <v>610</v>
      </c>
      <c r="J57" s="7">
        <v>605.71</v>
      </c>
      <c r="K57" s="7">
        <v>607.20000000000005</v>
      </c>
      <c r="L57" s="7">
        <v>610.38</v>
      </c>
      <c r="M57" s="7">
        <v>610.52</v>
      </c>
      <c r="N57" s="7">
        <v>613.23</v>
      </c>
      <c r="O57" s="7">
        <v>610.83000000000004</v>
      </c>
    </row>
    <row r="58" spans="1:15" ht="18" customHeight="1" x14ac:dyDescent="0.25">
      <c r="A58" s="22" t="s">
        <v>27</v>
      </c>
      <c r="B58" s="22" t="s">
        <v>5</v>
      </c>
      <c r="C58" s="7">
        <v>462</v>
      </c>
      <c r="D58" s="7">
        <v>426</v>
      </c>
      <c r="E58" s="7">
        <v>405</v>
      </c>
      <c r="F58" s="7">
        <v>388</v>
      </c>
      <c r="G58" s="7">
        <v>368</v>
      </c>
      <c r="H58" s="7">
        <v>385</v>
      </c>
      <c r="I58" s="7">
        <v>371</v>
      </c>
      <c r="J58" s="7">
        <v>343</v>
      </c>
      <c r="K58" s="7">
        <v>296</v>
      </c>
      <c r="L58" s="7">
        <v>359</v>
      </c>
      <c r="M58" s="7">
        <v>345</v>
      </c>
      <c r="N58" s="7">
        <v>369</v>
      </c>
      <c r="O58" s="7">
        <v>443</v>
      </c>
    </row>
    <row r="59" spans="1:15" ht="18" customHeight="1" x14ac:dyDescent="0.25">
      <c r="A59" s="22" t="s">
        <v>27</v>
      </c>
      <c r="B59" s="22" t="s">
        <v>91</v>
      </c>
      <c r="C59" s="7">
        <v>3.28</v>
      </c>
      <c r="D59" s="7">
        <v>3.25</v>
      </c>
      <c r="E59" s="7">
        <v>3.27</v>
      </c>
      <c r="F59" s="7">
        <v>3.31</v>
      </c>
      <c r="G59" s="7">
        <v>3.32</v>
      </c>
      <c r="H59" s="7">
        <v>3.34</v>
      </c>
      <c r="I59" s="7">
        <v>3.32</v>
      </c>
      <c r="J59" s="7">
        <v>3.32</v>
      </c>
      <c r="K59" s="7">
        <v>3.36</v>
      </c>
      <c r="L59" s="7">
        <v>3.36</v>
      </c>
      <c r="M59" s="7">
        <v>3.3</v>
      </c>
      <c r="N59" s="7">
        <v>3.4</v>
      </c>
      <c r="O59" s="7">
        <v>3.37</v>
      </c>
    </row>
    <row r="60" spans="1:15" ht="18" customHeight="1" x14ac:dyDescent="0.25">
      <c r="A60" s="22" t="s">
        <v>27</v>
      </c>
      <c r="B60" s="22" t="s">
        <v>92</v>
      </c>
      <c r="C60" s="7">
        <v>23.05</v>
      </c>
      <c r="D60" s="7">
        <v>22.68</v>
      </c>
      <c r="E60" s="7">
        <v>22.82</v>
      </c>
      <c r="F60" s="7">
        <v>22.2</v>
      </c>
      <c r="G60" s="7">
        <v>22.46</v>
      </c>
      <c r="H60" s="7">
        <v>22.63</v>
      </c>
      <c r="I60" s="7">
        <v>22.87</v>
      </c>
      <c r="J60" s="7">
        <v>22.3</v>
      </c>
      <c r="K60" s="7">
        <v>23.08</v>
      </c>
      <c r="L60" s="7">
        <v>23.14</v>
      </c>
      <c r="M60" s="7">
        <v>21.51</v>
      </c>
      <c r="N60" s="7">
        <v>22.51</v>
      </c>
      <c r="O60" s="7">
        <v>23.1</v>
      </c>
    </row>
    <row r="61" spans="1:15" ht="18" customHeight="1" x14ac:dyDescent="0.25">
      <c r="A61" s="22" t="s">
        <v>27</v>
      </c>
      <c r="B61" s="22" t="s">
        <v>93</v>
      </c>
      <c r="C61" s="7">
        <v>23.15</v>
      </c>
      <c r="D61" s="7">
        <v>23.01</v>
      </c>
      <c r="E61" s="7">
        <v>23.11</v>
      </c>
      <c r="F61" s="7">
        <v>22.53</v>
      </c>
      <c r="G61" s="7">
        <v>22.7</v>
      </c>
      <c r="H61" s="7">
        <v>22.83</v>
      </c>
      <c r="I61" s="7">
        <v>23.08</v>
      </c>
      <c r="J61" s="7">
        <v>22.63</v>
      </c>
      <c r="K61" s="7">
        <v>22.99</v>
      </c>
      <c r="L61" s="7">
        <v>23.62</v>
      </c>
      <c r="M61" s="7">
        <v>21.48</v>
      </c>
      <c r="N61" s="7">
        <v>21.62</v>
      </c>
      <c r="O61" s="7">
        <v>23.21</v>
      </c>
    </row>
    <row r="62" spans="1:15" ht="18" customHeight="1" x14ac:dyDescent="0.25">
      <c r="A62" s="22" t="s">
        <v>27</v>
      </c>
      <c r="B62" s="22" t="s">
        <v>94</v>
      </c>
      <c r="C62" s="7">
        <v>22.09</v>
      </c>
      <c r="D62" s="7">
        <v>21.6</v>
      </c>
      <c r="E62" s="7">
        <v>21.79</v>
      </c>
      <c r="F62" s="7">
        <v>21.04</v>
      </c>
      <c r="G62" s="7">
        <v>21.4</v>
      </c>
      <c r="H62" s="7">
        <v>21.49</v>
      </c>
      <c r="I62" s="7">
        <v>21.63</v>
      </c>
      <c r="J62" s="7">
        <v>21.27</v>
      </c>
      <c r="K62" s="7">
        <v>21.7</v>
      </c>
      <c r="L62" s="7">
        <v>21.76</v>
      </c>
      <c r="M62" s="7">
        <v>20.45</v>
      </c>
      <c r="N62" s="7">
        <v>21.23</v>
      </c>
      <c r="O62" s="7">
        <v>21.44</v>
      </c>
    </row>
    <row r="63" spans="1:15" ht="18" customHeight="1" x14ac:dyDescent="0.25">
      <c r="A63" s="22" t="s">
        <v>27</v>
      </c>
      <c r="B63" s="22" t="s">
        <v>95</v>
      </c>
      <c r="C63" s="7">
        <v>1092.52</v>
      </c>
      <c r="D63" s="7">
        <v>1074.8</v>
      </c>
      <c r="E63" s="7">
        <v>1058.48</v>
      </c>
      <c r="F63" s="7">
        <v>1006.69</v>
      </c>
      <c r="G63" s="7">
        <v>1014.79</v>
      </c>
      <c r="H63" s="7">
        <v>1037.51</v>
      </c>
      <c r="I63" s="7">
        <v>1026.19</v>
      </c>
      <c r="J63" s="7">
        <v>1000.56</v>
      </c>
      <c r="K63" s="7">
        <v>1000</v>
      </c>
      <c r="L63" s="23"/>
      <c r="M63" s="7">
        <v>970</v>
      </c>
      <c r="N63" s="7">
        <v>1030</v>
      </c>
      <c r="O63" s="23"/>
    </row>
    <row r="64" spans="1:15" ht="18" customHeight="1" x14ac:dyDescent="0.25">
      <c r="A64" s="22" t="s">
        <v>27</v>
      </c>
      <c r="B64" s="22" t="s">
        <v>96</v>
      </c>
      <c r="C64" s="23"/>
      <c r="D64" s="23"/>
      <c r="E64" s="23"/>
      <c r="F64" s="23"/>
      <c r="G64" s="23"/>
      <c r="H64" s="23"/>
      <c r="I64" s="7">
        <v>1122.5</v>
      </c>
      <c r="J64" s="7">
        <v>1091.01</v>
      </c>
      <c r="K64" s="7">
        <v>1107.58</v>
      </c>
      <c r="L64" s="7">
        <v>1093.68</v>
      </c>
      <c r="M64" s="7">
        <v>1080.23</v>
      </c>
      <c r="N64" s="7">
        <v>1072.73</v>
      </c>
      <c r="O64" s="7">
        <v>1074.06</v>
      </c>
    </row>
    <row r="65" spans="1:15" ht="18" customHeight="1" x14ac:dyDescent="0.25">
      <c r="A65" s="22" t="s">
        <v>27</v>
      </c>
      <c r="B65" s="22" t="s">
        <v>97</v>
      </c>
      <c r="C65" s="7">
        <v>562.32000000000005</v>
      </c>
      <c r="D65" s="7">
        <v>552.91</v>
      </c>
      <c r="E65" s="7">
        <v>537.70000000000005</v>
      </c>
      <c r="F65" s="7">
        <v>514.41</v>
      </c>
      <c r="G65" s="7">
        <v>520.48</v>
      </c>
      <c r="H65" s="7">
        <v>529.05999999999995</v>
      </c>
      <c r="I65" s="7">
        <v>533.08000000000004</v>
      </c>
      <c r="J65" s="7">
        <v>508.33</v>
      </c>
      <c r="K65" s="7">
        <v>535</v>
      </c>
      <c r="L65" s="23"/>
      <c r="M65" s="7">
        <v>485</v>
      </c>
      <c r="N65" s="7">
        <v>590</v>
      </c>
      <c r="O65" s="23"/>
    </row>
    <row r="66" spans="1:15" ht="18" customHeight="1" x14ac:dyDescent="0.25">
      <c r="A66" s="22" t="s">
        <v>27</v>
      </c>
      <c r="B66" s="22" t="s">
        <v>98</v>
      </c>
      <c r="C66" s="23"/>
      <c r="D66" s="23"/>
      <c r="E66" s="23"/>
      <c r="F66" s="23"/>
      <c r="G66" s="23"/>
      <c r="H66" s="23"/>
      <c r="I66" s="7">
        <v>575</v>
      </c>
      <c r="J66" s="7">
        <v>567.69000000000005</v>
      </c>
      <c r="K66" s="7">
        <v>571.97</v>
      </c>
      <c r="L66" s="7">
        <v>567.54</v>
      </c>
      <c r="M66" s="7">
        <v>555.21</v>
      </c>
      <c r="N66" s="7">
        <v>551.96</v>
      </c>
      <c r="O66" s="7">
        <v>552.97</v>
      </c>
    </row>
    <row r="67" spans="1:15" ht="18" customHeight="1" x14ac:dyDescent="0.25">
      <c r="A67" s="22" t="s">
        <v>27</v>
      </c>
      <c r="B67" s="22" t="s">
        <v>99</v>
      </c>
      <c r="C67" s="7">
        <v>530.20000000000005</v>
      </c>
      <c r="D67" s="7">
        <v>521.89</v>
      </c>
      <c r="E67" s="7">
        <v>520.78</v>
      </c>
      <c r="F67" s="7">
        <v>491.77</v>
      </c>
      <c r="G67" s="7">
        <v>494.31</v>
      </c>
      <c r="H67" s="7">
        <v>508.45</v>
      </c>
      <c r="I67" s="7">
        <v>493.11</v>
      </c>
      <c r="J67" s="7">
        <v>492.22</v>
      </c>
      <c r="K67" s="7">
        <v>465</v>
      </c>
      <c r="L67" s="23"/>
      <c r="M67" s="7">
        <v>485</v>
      </c>
      <c r="N67" s="7">
        <v>440</v>
      </c>
      <c r="O67" s="23"/>
    </row>
    <row r="68" spans="1:15" ht="18" customHeight="1" x14ac:dyDescent="0.25">
      <c r="A68" s="22" t="s">
        <v>27</v>
      </c>
      <c r="B68" s="22" t="s">
        <v>100</v>
      </c>
      <c r="C68" s="23"/>
      <c r="D68" s="23"/>
      <c r="E68" s="23"/>
      <c r="F68" s="23"/>
      <c r="G68" s="23"/>
      <c r="H68" s="23"/>
      <c r="I68" s="7">
        <v>547.5</v>
      </c>
      <c r="J68" s="7">
        <v>523.46</v>
      </c>
      <c r="K68" s="7">
        <v>536.84</v>
      </c>
      <c r="L68" s="7">
        <v>527.45000000000005</v>
      </c>
      <c r="M68" s="7">
        <v>526.15</v>
      </c>
      <c r="N68" s="7">
        <v>521.41</v>
      </c>
      <c r="O68" s="7">
        <v>523.28</v>
      </c>
    </row>
    <row r="69" spans="1:15" ht="18" customHeight="1" x14ac:dyDescent="0.25">
      <c r="A69" s="22" t="s">
        <v>28</v>
      </c>
      <c r="B69" s="22" t="s">
        <v>5</v>
      </c>
      <c r="C69" s="7">
        <v>100</v>
      </c>
      <c r="D69" s="7">
        <v>75</v>
      </c>
      <c r="E69" s="7">
        <v>80</v>
      </c>
      <c r="F69" s="7">
        <v>74</v>
      </c>
      <c r="G69" s="7">
        <v>76</v>
      </c>
      <c r="H69" s="7">
        <v>105</v>
      </c>
      <c r="I69" s="7">
        <v>123</v>
      </c>
      <c r="J69" s="7">
        <v>102</v>
      </c>
      <c r="K69" s="7">
        <v>97</v>
      </c>
      <c r="L69" s="7">
        <v>108</v>
      </c>
      <c r="M69" s="7">
        <v>116</v>
      </c>
      <c r="N69" s="7">
        <v>124</v>
      </c>
      <c r="O69" s="7">
        <v>142</v>
      </c>
    </row>
    <row r="70" spans="1:15" ht="18" customHeight="1" x14ac:dyDescent="0.25">
      <c r="A70" s="22" t="s">
        <v>28</v>
      </c>
      <c r="B70" s="22" t="s">
        <v>91</v>
      </c>
      <c r="C70" s="7">
        <v>3.33</v>
      </c>
      <c r="D70" s="7">
        <v>3.2</v>
      </c>
      <c r="E70" s="7">
        <v>3.4</v>
      </c>
      <c r="F70" s="7">
        <v>3.3</v>
      </c>
      <c r="G70" s="7">
        <v>3.39</v>
      </c>
      <c r="H70" s="7">
        <v>3.36</v>
      </c>
      <c r="I70" s="7">
        <v>3.32</v>
      </c>
      <c r="J70" s="7">
        <v>3.45</v>
      </c>
      <c r="K70" s="7">
        <v>3.35</v>
      </c>
      <c r="L70" s="7">
        <v>3.41</v>
      </c>
      <c r="M70" s="7">
        <v>3.41</v>
      </c>
      <c r="N70" s="7">
        <v>3.44</v>
      </c>
      <c r="O70" s="7">
        <v>3.47</v>
      </c>
    </row>
    <row r="71" spans="1:15" ht="18" customHeight="1" x14ac:dyDescent="0.25">
      <c r="A71" s="22" t="s">
        <v>28</v>
      </c>
      <c r="B71" s="22" t="s">
        <v>92</v>
      </c>
      <c r="C71" s="7">
        <v>23.16</v>
      </c>
      <c r="D71" s="7">
        <v>22.39</v>
      </c>
      <c r="E71" s="7">
        <v>22.8</v>
      </c>
      <c r="F71" s="7">
        <v>22.61</v>
      </c>
      <c r="G71" s="7">
        <v>22.4</v>
      </c>
      <c r="H71" s="7">
        <v>23.61</v>
      </c>
      <c r="I71" s="7">
        <v>22.83</v>
      </c>
      <c r="J71" s="7">
        <v>22.94</v>
      </c>
      <c r="K71" s="7">
        <v>22.26</v>
      </c>
      <c r="L71" s="7">
        <v>24.44</v>
      </c>
      <c r="M71" s="7">
        <v>22.91</v>
      </c>
      <c r="N71" s="7">
        <v>24.61</v>
      </c>
      <c r="O71" s="7">
        <v>23.67</v>
      </c>
    </row>
    <row r="72" spans="1:15" ht="18" customHeight="1" x14ac:dyDescent="0.25">
      <c r="A72" s="22" t="s">
        <v>28</v>
      </c>
      <c r="B72" s="22" t="s">
        <v>93</v>
      </c>
      <c r="C72" s="7">
        <v>22.28</v>
      </c>
      <c r="D72" s="7">
        <v>21.4</v>
      </c>
      <c r="E72" s="7">
        <v>21.71</v>
      </c>
      <c r="F72" s="7">
        <v>21.39</v>
      </c>
      <c r="G72" s="7">
        <v>21.7</v>
      </c>
      <c r="H72" s="7">
        <v>23.5</v>
      </c>
      <c r="I72" s="7">
        <v>21.98</v>
      </c>
      <c r="J72" s="7">
        <v>22.52</v>
      </c>
      <c r="K72" s="7">
        <v>21</v>
      </c>
      <c r="L72" s="7">
        <v>23.71</v>
      </c>
      <c r="M72" s="7">
        <v>22.12</v>
      </c>
      <c r="N72" s="7">
        <v>25.11</v>
      </c>
      <c r="O72" s="7">
        <v>23.2</v>
      </c>
    </row>
    <row r="73" spans="1:15" ht="18" customHeight="1" x14ac:dyDescent="0.25">
      <c r="A73" s="22" t="s">
        <v>28</v>
      </c>
      <c r="B73" s="22" t="s">
        <v>94</v>
      </c>
      <c r="C73" s="7">
        <v>22.41</v>
      </c>
      <c r="D73" s="7">
        <v>22.04</v>
      </c>
      <c r="E73" s="7">
        <v>22.95</v>
      </c>
      <c r="F73" s="7">
        <v>22.44</v>
      </c>
      <c r="G73" s="7">
        <v>21.25</v>
      </c>
      <c r="H73" s="7">
        <v>23.14</v>
      </c>
      <c r="I73" s="7">
        <v>22.37</v>
      </c>
      <c r="J73" s="7">
        <v>22.35</v>
      </c>
      <c r="K73" s="7">
        <v>21.4</v>
      </c>
      <c r="L73" s="7">
        <v>23.59</v>
      </c>
      <c r="M73" s="7">
        <v>21.88</v>
      </c>
      <c r="N73" s="7">
        <v>22.83</v>
      </c>
      <c r="O73" s="7">
        <v>22</v>
      </c>
    </row>
    <row r="74" spans="1:15" ht="18" customHeight="1" x14ac:dyDescent="0.25">
      <c r="A74" s="22" t="s">
        <v>28</v>
      </c>
      <c r="B74" s="22" t="s">
        <v>95</v>
      </c>
      <c r="C74" s="7">
        <v>1043.33</v>
      </c>
      <c r="D74" s="7">
        <v>1084</v>
      </c>
      <c r="E74" s="7">
        <v>1026.0999999999999</v>
      </c>
      <c r="F74" s="7">
        <v>1040.7</v>
      </c>
      <c r="G74" s="7">
        <v>989.23</v>
      </c>
      <c r="H74" s="7">
        <v>1027.3599999999999</v>
      </c>
      <c r="I74" s="7">
        <v>1015.86</v>
      </c>
      <c r="J74" s="7">
        <v>1184.29</v>
      </c>
      <c r="K74" s="7">
        <v>986.67</v>
      </c>
      <c r="L74" s="23"/>
      <c r="M74" s="23"/>
      <c r="N74" s="23"/>
      <c r="O74" s="23"/>
    </row>
    <row r="75" spans="1:15" ht="18" customHeight="1" x14ac:dyDescent="0.25">
      <c r="A75" s="22" t="s">
        <v>28</v>
      </c>
      <c r="B75" s="22" t="s">
        <v>96</v>
      </c>
      <c r="C75" s="23"/>
      <c r="D75" s="23"/>
      <c r="E75" s="23"/>
      <c r="F75" s="23"/>
      <c r="G75" s="23"/>
      <c r="H75" s="23"/>
      <c r="I75" s="7">
        <v>1193.33</v>
      </c>
      <c r="J75" s="7">
        <v>1093.92</v>
      </c>
      <c r="K75" s="7">
        <v>1087.5</v>
      </c>
      <c r="L75" s="7">
        <v>1112.04</v>
      </c>
      <c r="M75" s="7">
        <v>1089.3900000000001</v>
      </c>
      <c r="N75" s="7">
        <v>1107.8499999999999</v>
      </c>
      <c r="O75" s="7">
        <v>1086.1099999999999</v>
      </c>
    </row>
    <row r="76" spans="1:15" ht="18" customHeight="1" x14ac:dyDescent="0.25">
      <c r="A76" s="22" t="s">
        <v>28</v>
      </c>
      <c r="B76" s="22" t="s">
        <v>97</v>
      </c>
      <c r="C76" s="7">
        <v>527.05999999999995</v>
      </c>
      <c r="D76" s="7">
        <v>549.71</v>
      </c>
      <c r="E76" s="7">
        <v>507.56</v>
      </c>
      <c r="F76" s="7">
        <v>520.17999999999995</v>
      </c>
      <c r="G76" s="7">
        <v>493.54</v>
      </c>
      <c r="H76" s="7">
        <v>515.16999999999996</v>
      </c>
      <c r="I76" s="7">
        <v>520.54</v>
      </c>
      <c r="J76" s="7">
        <v>624.29</v>
      </c>
      <c r="K76" s="7">
        <v>473.33</v>
      </c>
      <c r="L76" s="23"/>
      <c r="M76" s="23"/>
      <c r="N76" s="23"/>
      <c r="O76" s="23"/>
    </row>
    <row r="77" spans="1:15" ht="18" customHeight="1" x14ac:dyDescent="0.25">
      <c r="A77" s="22" t="s">
        <v>28</v>
      </c>
      <c r="B77" s="22" t="s">
        <v>98</v>
      </c>
      <c r="C77" s="23"/>
      <c r="D77" s="23"/>
      <c r="E77" s="23"/>
      <c r="F77" s="23"/>
      <c r="G77" s="23"/>
      <c r="H77" s="23"/>
      <c r="I77" s="7">
        <v>573.33000000000004</v>
      </c>
      <c r="J77" s="7">
        <v>558.99</v>
      </c>
      <c r="K77" s="7">
        <v>553.38</v>
      </c>
      <c r="L77" s="7">
        <v>569.71</v>
      </c>
      <c r="M77" s="7">
        <v>550.91999999999996</v>
      </c>
      <c r="N77" s="7">
        <v>574.55999999999995</v>
      </c>
      <c r="O77" s="7">
        <v>553.94000000000005</v>
      </c>
    </row>
    <row r="78" spans="1:15" ht="18" customHeight="1" x14ac:dyDescent="0.25">
      <c r="A78" s="22" t="s">
        <v>28</v>
      </c>
      <c r="B78" s="22" t="s">
        <v>99</v>
      </c>
      <c r="C78" s="7">
        <v>516.28</v>
      </c>
      <c r="D78" s="7">
        <v>534.29</v>
      </c>
      <c r="E78" s="7">
        <v>518.54</v>
      </c>
      <c r="F78" s="7">
        <v>520.53</v>
      </c>
      <c r="G78" s="7">
        <v>495.69</v>
      </c>
      <c r="H78" s="7">
        <v>512.17999999999995</v>
      </c>
      <c r="I78" s="7">
        <v>495.32</v>
      </c>
      <c r="J78" s="7">
        <v>560</v>
      </c>
      <c r="K78" s="7">
        <v>513.33000000000004</v>
      </c>
      <c r="L78" s="23"/>
      <c r="M78" s="23"/>
      <c r="N78" s="23"/>
      <c r="O78" s="23"/>
    </row>
    <row r="79" spans="1:15" ht="18" customHeight="1" x14ac:dyDescent="0.25">
      <c r="A79" s="22" t="s">
        <v>28</v>
      </c>
      <c r="B79" s="22" t="s">
        <v>100</v>
      </c>
      <c r="C79" s="23"/>
      <c r="D79" s="23"/>
      <c r="E79" s="23"/>
      <c r="F79" s="23"/>
      <c r="G79" s="23"/>
      <c r="H79" s="23"/>
      <c r="I79" s="7">
        <v>620</v>
      </c>
      <c r="J79" s="7">
        <v>536.58000000000004</v>
      </c>
      <c r="K79" s="7">
        <v>536</v>
      </c>
      <c r="L79" s="7">
        <v>543.5</v>
      </c>
      <c r="M79" s="7">
        <v>539.39</v>
      </c>
      <c r="N79" s="7">
        <v>534.04999999999995</v>
      </c>
      <c r="O79" s="7">
        <v>534.79</v>
      </c>
    </row>
    <row r="80" spans="1:15" ht="18" customHeight="1" x14ac:dyDescent="0.25">
      <c r="A80" s="22" t="s">
        <v>29</v>
      </c>
      <c r="B80" s="22" t="s">
        <v>5</v>
      </c>
      <c r="C80" s="7">
        <v>214</v>
      </c>
      <c r="D80" s="7">
        <v>228</v>
      </c>
      <c r="E80" s="7">
        <v>177</v>
      </c>
      <c r="F80" s="7">
        <v>216</v>
      </c>
      <c r="G80" s="7">
        <v>191</v>
      </c>
      <c r="H80" s="7">
        <v>179</v>
      </c>
      <c r="I80" s="7">
        <v>217</v>
      </c>
      <c r="J80" s="7">
        <v>230</v>
      </c>
      <c r="K80" s="7">
        <v>189</v>
      </c>
      <c r="L80" s="7">
        <v>138</v>
      </c>
      <c r="M80" s="7">
        <v>159</v>
      </c>
      <c r="N80" s="7">
        <v>167</v>
      </c>
      <c r="O80" s="7">
        <v>173</v>
      </c>
    </row>
    <row r="81" spans="1:15" ht="18" customHeight="1" x14ac:dyDescent="0.25">
      <c r="A81" s="22" t="s">
        <v>29</v>
      </c>
      <c r="B81" s="22" t="s">
        <v>91</v>
      </c>
      <c r="C81" s="7">
        <v>3.44</v>
      </c>
      <c r="D81" s="7">
        <v>3.5</v>
      </c>
      <c r="E81" s="7">
        <v>3.5</v>
      </c>
      <c r="F81" s="7">
        <v>3.48</v>
      </c>
      <c r="G81" s="7">
        <v>3.53</v>
      </c>
      <c r="H81" s="7">
        <v>3.45</v>
      </c>
      <c r="I81" s="7">
        <v>3.49</v>
      </c>
      <c r="J81" s="7">
        <v>3.54</v>
      </c>
      <c r="K81" s="7">
        <v>3.53</v>
      </c>
      <c r="L81" s="7">
        <v>3.57</v>
      </c>
      <c r="M81" s="7">
        <v>3.57</v>
      </c>
      <c r="N81" s="7">
        <v>3.59</v>
      </c>
      <c r="O81" s="7">
        <v>3.63</v>
      </c>
    </row>
    <row r="82" spans="1:15" ht="18" customHeight="1" x14ac:dyDescent="0.25">
      <c r="A82" s="22" t="s">
        <v>29</v>
      </c>
      <c r="B82" s="22" t="s">
        <v>92</v>
      </c>
      <c r="C82" s="7">
        <v>24.23</v>
      </c>
      <c r="D82" s="7">
        <v>24.06</v>
      </c>
      <c r="E82" s="7">
        <v>24.42</v>
      </c>
      <c r="F82" s="7">
        <v>23.52</v>
      </c>
      <c r="G82" s="7">
        <v>24.89</v>
      </c>
      <c r="H82" s="7">
        <v>24.59</v>
      </c>
      <c r="I82" s="7">
        <v>24.64</v>
      </c>
      <c r="J82" s="7">
        <v>24.4</v>
      </c>
      <c r="K82" s="7">
        <v>23.57</v>
      </c>
      <c r="L82" s="7">
        <v>23.76</v>
      </c>
      <c r="M82" s="7">
        <v>24.33</v>
      </c>
      <c r="N82" s="7">
        <v>25.87</v>
      </c>
      <c r="O82" s="7">
        <v>27.22</v>
      </c>
    </row>
    <row r="83" spans="1:15" ht="18" customHeight="1" x14ac:dyDescent="0.25">
      <c r="A83" s="22" t="s">
        <v>29</v>
      </c>
      <c r="B83" s="22" t="s">
        <v>93</v>
      </c>
      <c r="C83" s="7">
        <v>23.76</v>
      </c>
      <c r="D83" s="7">
        <v>23.6</v>
      </c>
      <c r="E83" s="7">
        <v>23.81</v>
      </c>
      <c r="F83" s="7">
        <v>22.96</v>
      </c>
      <c r="G83" s="7">
        <v>24.76</v>
      </c>
      <c r="H83" s="7">
        <v>24.71</v>
      </c>
      <c r="I83" s="7">
        <v>23.86</v>
      </c>
      <c r="J83" s="7">
        <v>23.92</v>
      </c>
      <c r="K83" s="7">
        <v>22.96</v>
      </c>
      <c r="L83" s="7">
        <v>23.14</v>
      </c>
      <c r="M83" s="7">
        <v>23.81</v>
      </c>
      <c r="N83" s="7">
        <v>25.04</v>
      </c>
      <c r="O83" s="7">
        <v>27.11</v>
      </c>
    </row>
    <row r="84" spans="1:15" ht="18" customHeight="1" x14ac:dyDescent="0.25">
      <c r="A84" s="22" t="s">
        <v>29</v>
      </c>
      <c r="B84" s="22" t="s">
        <v>94</v>
      </c>
      <c r="C84" s="7">
        <v>24</v>
      </c>
      <c r="D84" s="7">
        <v>24.11</v>
      </c>
      <c r="E84" s="7">
        <v>24.24</v>
      </c>
      <c r="F84" s="7">
        <v>23.85</v>
      </c>
      <c r="G84" s="7">
        <v>24.91</v>
      </c>
      <c r="H84" s="7">
        <v>23.9</v>
      </c>
      <c r="I84" s="7">
        <v>24.3</v>
      </c>
      <c r="J84" s="7">
        <v>23.95</v>
      </c>
      <c r="K84" s="7">
        <v>23.09</v>
      </c>
      <c r="L84" s="7">
        <v>23</v>
      </c>
      <c r="M84" s="7">
        <v>23.26</v>
      </c>
      <c r="N84" s="7">
        <v>25.57</v>
      </c>
      <c r="O84" s="7">
        <v>26.33</v>
      </c>
    </row>
    <row r="85" spans="1:15" ht="18" customHeight="1" x14ac:dyDescent="0.25">
      <c r="A85" s="22" t="s">
        <v>29</v>
      </c>
      <c r="B85" s="22" t="s">
        <v>95</v>
      </c>
      <c r="C85" s="7">
        <v>1137.3399999999999</v>
      </c>
      <c r="D85" s="7">
        <v>1129.4100000000001</v>
      </c>
      <c r="E85" s="7">
        <v>1136.7</v>
      </c>
      <c r="F85" s="7">
        <v>1067.43</v>
      </c>
      <c r="G85" s="7">
        <v>1091.6199999999999</v>
      </c>
      <c r="H85" s="7">
        <v>1088.5999999999999</v>
      </c>
      <c r="I85" s="7">
        <v>1085.33</v>
      </c>
      <c r="J85" s="7">
        <v>1110.83</v>
      </c>
      <c r="K85" s="7">
        <v>1000</v>
      </c>
      <c r="L85" s="23"/>
      <c r="M85" s="23"/>
      <c r="N85" s="23"/>
      <c r="O85" s="23"/>
    </row>
    <row r="86" spans="1:15" ht="18" customHeight="1" x14ac:dyDescent="0.25">
      <c r="A86" s="22" t="s">
        <v>29</v>
      </c>
      <c r="B86" s="22" t="s">
        <v>96</v>
      </c>
      <c r="C86" s="23"/>
      <c r="D86" s="23"/>
      <c r="E86" s="23"/>
      <c r="F86" s="23"/>
      <c r="G86" s="23"/>
      <c r="H86" s="23"/>
      <c r="I86" s="7">
        <v>740</v>
      </c>
      <c r="J86" s="7">
        <v>1166.92</v>
      </c>
      <c r="K86" s="7">
        <v>1147.96</v>
      </c>
      <c r="L86" s="7">
        <v>1161.4100000000001</v>
      </c>
      <c r="M86" s="7">
        <v>1145.3</v>
      </c>
      <c r="N86" s="7">
        <v>1153.8699999999999</v>
      </c>
      <c r="O86" s="7">
        <v>1158.07</v>
      </c>
    </row>
    <row r="87" spans="1:15" ht="18" customHeight="1" x14ac:dyDescent="0.25">
      <c r="A87" s="22" t="s">
        <v>29</v>
      </c>
      <c r="B87" s="22" t="s">
        <v>97</v>
      </c>
      <c r="C87" s="7">
        <v>566.04999999999995</v>
      </c>
      <c r="D87" s="7">
        <v>556.47</v>
      </c>
      <c r="E87" s="7">
        <v>568.24</v>
      </c>
      <c r="F87" s="7">
        <v>527.59</v>
      </c>
      <c r="G87" s="7">
        <v>542.34</v>
      </c>
      <c r="H87" s="7">
        <v>550.49</v>
      </c>
      <c r="I87" s="7">
        <v>540.77</v>
      </c>
      <c r="J87" s="7">
        <v>558.33000000000004</v>
      </c>
      <c r="K87" s="7">
        <v>517.5</v>
      </c>
      <c r="L87" s="23"/>
      <c r="M87" s="23"/>
      <c r="N87" s="23"/>
      <c r="O87" s="23"/>
    </row>
    <row r="88" spans="1:15" ht="18" customHeight="1" x14ac:dyDescent="0.25">
      <c r="A88" s="22" t="s">
        <v>29</v>
      </c>
      <c r="B88" s="22" t="s">
        <v>98</v>
      </c>
      <c r="C88" s="23"/>
      <c r="D88" s="23"/>
      <c r="E88" s="23"/>
      <c r="F88" s="23"/>
      <c r="G88" s="23"/>
      <c r="H88" s="23"/>
      <c r="I88" s="7">
        <v>390</v>
      </c>
      <c r="J88" s="7">
        <v>590.46</v>
      </c>
      <c r="K88" s="7">
        <v>581.66999999999996</v>
      </c>
      <c r="L88" s="7">
        <v>589.5</v>
      </c>
      <c r="M88" s="7">
        <v>579.85</v>
      </c>
      <c r="N88" s="7">
        <v>586.49</v>
      </c>
      <c r="O88" s="7">
        <v>577.74</v>
      </c>
    </row>
    <row r="89" spans="1:15" ht="18" customHeight="1" x14ac:dyDescent="0.25">
      <c r="A89" s="22" t="s">
        <v>29</v>
      </c>
      <c r="B89" s="22" t="s">
        <v>99</v>
      </c>
      <c r="C89" s="7">
        <v>571.29</v>
      </c>
      <c r="D89" s="7">
        <v>572.94000000000005</v>
      </c>
      <c r="E89" s="7">
        <v>568.46</v>
      </c>
      <c r="F89" s="7">
        <v>539.84</v>
      </c>
      <c r="G89" s="7">
        <v>549.28</v>
      </c>
      <c r="H89" s="7">
        <v>538.11</v>
      </c>
      <c r="I89" s="7">
        <v>544.55999999999995</v>
      </c>
      <c r="J89" s="7">
        <v>552.5</v>
      </c>
      <c r="K89" s="7">
        <v>482.5</v>
      </c>
      <c r="L89" s="23"/>
      <c r="M89" s="23"/>
      <c r="N89" s="23"/>
      <c r="O89" s="23"/>
    </row>
    <row r="90" spans="1:15" ht="18" customHeight="1" x14ac:dyDescent="0.25">
      <c r="A90" s="22" t="s">
        <v>29</v>
      </c>
      <c r="B90" s="22" t="s">
        <v>100</v>
      </c>
      <c r="C90" s="23"/>
      <c r="D90" s="23"/>
      <c r="E90" s="23"/>
      <c r="F90" s="23"/>
      <c r="G90" s="23"/>
      <c r="H90" s="23"/>
      <c r="I90" s="7">
        <v>350</v>
      </c>
      <c r="J90" s="7">
        <v>577.69000000000005</v>
      </c>
      <c r="K90" s="7">
        <v>568.89</v>
      </c>
      <c r="L90" s="7">
        <v>574.29999999999995</v>
      </c>
      <c r="M90" s="7">
        <v>567.99</v>
      </c>
      <c r="N90" s="7">
        <v>568.38</v>
      </c>
      <c r="O90" s="7">
        <v>580.73</v>
      </c>
    </row>
    <row r="91" spans="1:15" ht="9.9499999999999993" customHeight="1" x14ac:dyDescent="0.25"/>
  </sheetData>
  <autoFilter ref="A2:O90" xr:uid="{00000000-0001-0000-0800-000000000000}"/>
  <mergeCells count="1">
    <mergeCell ref="C1:O1"/>
  </mergeCells>
  <pageMargins left="0.5" right="0.5" top="1.5" bottom="0.75" header="0.5" footer="0.5"/>
  <pageSetup scale="85" fitToHeight="0" orientation="landscape" horizontalDpi="300" verticalDpi="300" r:id="rId1"/>
  <headerFooter>
    <oddHeader>&amp;LUniversity of Idaho
New Freshmen 
High School GPA, ACT, and SAT by College&amp;RInstitutional Research</oddHeader>
    <oddFooter>&amp;L&amp;F&amp;C&amp;P/&amp;N&amp;R&amp;D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1st Yr Retn Cohort</vt:lpstr>
      <vt:lpstr>6 Yr Grad Cohort</vt:lpstr>
      <vt:lpstr>1st Yr Retn College</vt:lpstr>
      <vt:lpstr>6 Yr Grad College</vt:lpstr>
      <vt:lpstr>1st Yr Retn Ethnicity</vt:lpstr>
      <vt:lpstr>6 Yr Grad Ethnicity</vt:lpstr>
      <vt:lpstr>1st Yr Retn Gender</vt:lpstr>
      <vt:lpstr>6 Yr Grad Gender</vt:lpstr>
      <vt:lpstr>HS GPA ACT SAT Group</vt:lpstr>
      <vt:lpstr>1st Yr Retn Act</vt:lpstr>
      <vt:lpstr>6 Yr Grad ACT</vt:lpstr>
      <vt:lpstr>1st Yr Retn HS GPA</vt:lpstr>
      <vt:lpstr>6 Yr Grad Hs GPA</vt:lpstr>
      <vt:lpstr>1st Year Retn College Gender</vt:lpstr>
      <vt:lpstr>6 Yr Grad College Gender</vt:lpstr>
      <vt:lpstr>1st to 3rd Yr Retn</vt:lpstr>
      <vt:lpstr>1st Yr Rtn FinAid Category</vt:lpstr>
      <vt:lpstr>6 Yr Grad FinAid Category</vt:lpstr>
      <vt:lpstr>'1st to 3rd Yr Retn'!Print_Titles</vt:lpstr>
      <vt:lpstr>'1st Year Retn College Gender'!Print_Titles</vt:lpstr>
      <vt:lpstr>'1st Yr Retn Act'!Print_Titles</vt:lpstr>
      <vt:lpstr>'1st Yr Retn Cohort'!Print_Titles</vt:lpstr>
      <vt:lpstr>'1st Yr Retn College'!Print_Titles</vt:lpstr>
      <vt:lpstr>'1st Yr Retn Ethnicity'!Print_Titles</vt:lpstr>
      <vt:lpstr>'1st Yr Retn Gender'!Print_Titles</vt:lpstr>
      <vt:lpstr>'1st Yr Retn HS GPA'!Print_Titles</vt:lpstr>
      <vt:lpstr>'1st Yr Rtn FinAid Category'!Print_Titles</vt:lpstr>
      <vt:lpstr>'6 Yr Grad ACT'!Print_Titles</vt:lpstr>
      <vt:lpstr>'6 Yr Grad Cohort'!Print_Titles</vt:lpstr>
      <vt:lpstr>'6 Yr Grad College'!Print_Titles</vt:lpstr>
      <vt:lpstr>'6 Yr Grad College Gender'!Print_Titles</vt:lpstr>
      <vt:lpstr>'6 Yr Grad Ethnicity'!Print_Titles</vt:lpstr>
      <vt:lpstr>'6 Yr Grad FinAid Category'!Print_Titles</vt:lpstr>
      <vt:lpstr>'6 Yr Grad Gender'!Print_Titles</vt:lpstr>
      <vt:lpstr>'6 Yr Grad Hs GPA'!Print_Titles</vt:lpstr>
      <vt:lpstr>'HS GPA ACT SAT Group'!Print_Titles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Smith, Schuyler (schuylersmith@uidaho.edu)</cp:lastModifiedBy>
  <cp:lastPrinted>2024-05-31T15:57:54Z</cp:lastPrinted>
  <dcterms:created xsi:type="dcterms:W3CDTF">2024-04-16T19:29:18Z</dcterms:created>
  <dcterms:modified xsi:type="dcterms:W3CDTF">2024-05-31T23:03:27Z</dcterms:modified>
</cp:coreProperties>
</file>