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RO\OSP\+Cost Accounting\Service Centers\FY20 Service Center Folder\DGA Meeting 09.09.2019\"/>
    </mc:Choice>
  </mc:AlternateContent>
  <bookViews>
    <workbookView xWindow="0" yWindow="0" windowWidth="28800" windowHeight="14100" activeTab="2"/>
  </bookViews>
  <sheets>
    <sheet name="Expense Summary" sheetId="2" r:id="rId1"/>
    <sheet name="Balance Summary" sheetId="3" r:id="rId2"/>
    <sheet name="Grant Transactions" sheetId="1" r:id="rId3"/>
    <sheet name="CS Summary" sheetId="5" r:id="rId4"/>
    <sheet name="CS Transactions" sheetId="4" r:id="rId5"/>
  </sheets>
  <calcPr calcId="162913"/>
  <pivotCaches>
    <pivotCache cacheId="10" r:id="rId6"/>
    <pivotCache cacheId="21" r:id="rId7"/>
  </pivotCaches>
</workbook>
</file>

<file path=xl/calcChain.xml><?xml version="1.0" encoding="utf-8"?>
<calcChain xmlns="http://schemas.openxmlformats.org/spreadsheetml/2006/main">
  <c r="D2" i="1" l="1"/>
  <c r="B2" i="1"/>
  <c r="A2" i="1"/>
</calcChain>
</file>

<file path=xl/sharedStrings.xml><?xml version="1.0" encoding="utf-8"?>
<sst xmlns="http://schemas.openxmlformats.org/spreadsheetml/2006/main" count="139" uniqueCount="60">
  <si>
    <t>Fiscal Year</t>
  </si>
  <si>
    <t>Fiscal Period</t>
  </si>
  <si>
    <t>Activity Date</t>
  </si>
  <si>
    <t>Chart</t>
  </si>
  <si>
    <t>Document Code</t>
  </si>
  <si>
    <t>Document Reference</t>
  </si>
  <si>
    <t>Vendor Name</t>
  </si>
  <si>
    <t>Encumbrance Number</t>
  </si>
  <si>
    <t>Transaction Description</t>
  </si>
  <si>
    <t>Transaction Date</t>
  </si>
  <si>
    <t>Transaction Type</t>
  </si>
  <si>
    <t>Grant Code</t>
  </si>
  <si>
    <t>Fund Type</t>
  </si>
  <si>
    <t>Fund Type Title</t>
  </si>
  <si>
    <t>Fund Level 3</t>
  </si>
  <si>
    <t>Fund Title 3</t>
  </si>
  <si>
    <t>Fund Level 4</t>
  </si>
  <si>
    <t>Fund Title 4</t>
  </si>
  <si>
    <t>Fund Level 5</t>
  </si>
  <si>
    <t>Fund Title 5</t>
  </si>
  <si>
    <t>Fund Predecessor</t>
  </si>
  <si>
    <t>Fund Predecessor Title</t>
  </si>
  <si>
    <t>Fund</t>
  </si>
  <si>
    <t>Fund Title</t>
  </si>
  <si>
    <t>Level 3 Org</t>
  </si>
  <si>
    <t>Level 3 Org Title</t>
  </si>
  <si>
    <t>Index Code</t>
  </si>
  <si>
    <t>Index Title</t>
  </si>
  <si>
    <t>Organization</t>
  </si>
  <si>
    <t>Organization Title</t>
  </si>
  <si>
    <t>PE</t>
  </si>
  <si>
    <t>PE Title</t>
  </si>
  <si>
    <t>Account</t>
  </si>
  <si>
    <t>Account Title</t>
  </si>
  <si>
    <t>Program</t>
  </si>
  <si>
    <t>Program Title</t>
  </si>
  <si>
    <t>Activity</t>
  </si>
  <si>
    <t>Activity Code Title</t>
  </si>
  <si>
    <t>Location Code</t>
  </si>
  <si>
    <t>Location Title</t>
  </si>
  <si>
    <t>Dr Cr</t>
  </si>
  <si>
    <t>Original Budget</t>
  </si>
  <si>
    <t>Adjusted Budget</t>
  </si>
  <si>
    <t>YTD</t>
  </si>
  <si>
    <t>Encumbrance</t>
  </si>
  <si>
    <t>Sum of YTD</t>
  </si>
  <si>
    <t>20</t>
  </si>
  <si>
    <t>Grand Total</t>
  </si>
  <si>
    <t xml:space="preserve">Original Budget </t>
  </si>
  <si>
    <t xml:space="preserve">Adjusted Budget </t>
  </si>
  <si>
    <t xml:space="preserve">Encumbrance </t>
  </si>
  <si>
    <t>Expenses</t>
  </si>
  <si>
    <t xml:space="preserve">Total Budget </t>
  </si>
  <si>
    <t xml:space="preserve">Available Balance </t>
  </si>
  <si>
    <t>03</t>
  </si>
  <si>
    <t>V</t>
  </si>
  <si>
    <t xml:space="preserve">Remaining Cost Share Obligation </t>
  </si>
  <si>
    <t>SAMPLE</t>
  </si>
  <si>
    <t>(blank)</t>
  </si>
  <si>
    <t>(Multiple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</si>
</sst>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22" fontId="0" fillId="0" borderId="0" xfId="0" applyNumberFormat="1"/>
    <xf numFmtId="14" fontId="0" fillId="0" borderId="0" xfId="0" applyNumberFormat="1"/>
    <xf numFmtId="0" fontId="0" fillId="0" borderId="0" xfId="0" pivotButton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2">
    <dxf>
      <numFmt numFmtId="35" formatCode="_(* #,##0.00_);_(* \(#,##0.00\);_(* &quot;-&quot;??_);_(@_)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alignment horizontal="center" readingOrder="0"/>
    </dxf>
    <dxf>
      <alignment wrapText="1" readingOrder="0"/>
    </dxf>
    <dxf>
      <alignment horizontal="center" readingOrder="0"/>
    </dxf>
    <dxf>
      <numFmt numFmtId="19" formatCode="m/d/yyyy"/>
    </dxf>
    <dxf>
      <numFmt numFmtId="19" formatCode="m/d/yyyy"/>
    </dxf>
    <dxf>
      <alignment horizontal="center" readingOrder="0"/>
    </dxf>
    <dxf>
      <alignment wrapText="1" readingOrder="0"/>
    </dxf>
    <dxf>
      <alignment horizontal="center" readingOrder="0"/>
    </dxf>
    <dxf>
      <numFmt numFmtId="35" formatCode="_(* #,##0.00_);_(* \(#,##0.00\);_(* &quot;-&quot;??_);_(@_)"/>
    </dxf>
    <dxf>
      <numFmt numFmtId="19" formatCode="m/d/yyyy"/>
    </dxf>
    <dxf>
      <numFmt numFmtId="27" formatCode="m/d/yyyy\ h:mm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hards, Kenwyn (kenwynr@uidaho.edu)" refreshedDate="43717.683574768518" createdVersion="6" refreshedVersion="6" minRefreshableVersion="3" recordCount="1">
  <cacheSource type="worksheet">
    <worksheetSource name="Table2"/>
  </cacheSource>
  <cacheFields count="47">
    <cacheField name="Fiscal Year" numFmtId="0">
      <sharedItems/>
    </cacheField>
    <cacheField name="Fiscal Period" numFmtId="0">
      <sharedItems/>
    </cacheField>
    <cacheField name="Activity Date" numFmtId="14">
      <sharedItems containsSemiMixedTypes="0" containsNonDate="0" containsDate="1" containsString="0" minDate="2019-08-30T03:25:37" maxDate="2019-08-30T03:25:37"/>
    </cacheField>
    <cacheField name="Chart" numFmtId="0">
      <sharedItems/>
    </cacheField>
    <cacheField name="Document Code" numFmtId="0">
      <sharedItems/>
    </cacheField>
    <cacheField name="Document Reference" numFmtId="0">
      <sharedItems containsNonDate="0" containsString="0" containsBlank="1"/>
    </cacheField>
    <cacheField name="Vendor Name" numFmtId="0">
      <sharedItems containsNonDate="0" containsString="0" containsBlank="1"/>
    </cacheField>
    <cacheField name="Encumbrance Number" numFmtId="0">
      <sharedItems containsNonDate="0" containsString="0" containsBlank="1"/>
    </cacheField>
    <cacheField name="Transaction Description" numFmtId="0">
      <sharedItems containsNonDate="0" containsBlank="1" count="54">
        <m/>
        <s v="HR Payroll 2019 UI 12 2" u="1"/>
        <s v="Encumbrance Salaries         (Adj)" u="1"/>
        <s v="HR Payroll 2019 UI 6 0" u="1"/>
        <s v="HR Payroll 2019 UI 6 1" u="1"/>
        <s v="HR Payroll 2019 UI 6 2" u="1"/>
        <s v="HR Payroll 2019 UI 6 3" u="1"/>
        <s v="HR Payroll 2019 UI 6 4" u="1"/>
        <s v="HR Payroll 2019 UI 10 1" u="1"/>
        <s v="BUDGET CARRY FORWARD" u="1"/>
        <s v="HR Payroll 2019 UI 11 2" u="1"/>
        <s v="HR Payroll 2019 UI 10 2" u="1"/>
        <s v="HR Payroll 2019 UI 9 0" u="1"/>
        <s v="HR Payroll 2019 UI 9 1" u="1"/>
        <s v="HR Payroll 2019 UI 9 2" u="1"/>
        <s v="HR Payroll 2019 UI 9 3" u="1"/>
        <s v="HR Payroll 2019 UI 5 0" u="1"/>
        <s v="HR Payroll 2019 UI 9 4" u="1"/>
        <s v="HR Payroll 2019 UI 5 1" u="1"/>
        <s v="HR Payroll 2019 UI 5 2" u="1"/>
        <s v="HR Payroll 2019 UI 5 3" u="1"/>
        <s v="HR Payroll 2019 UI 5 4" u="1"/>
        <s v="HR Payroll 2019 UI 14 0" u="1"/>
        <s v="HR Payroll 2019 UI 10 3" u="1"/>
        <s v="HR Payroll 2019 UI 13 0" u="1"/>
        <s v="Encumbrance Salaries         (Orig)" u="1"/>
        <s v="HR Payroll 2019 UI 8 0" u="1"/>
        <s v="HR Payroll 2019 UI 8 1" u="1"/>
        <s v="HR Payroll 2019 UI 8 2" u="1"/>
        <s v="HR Payroll 2019 UI 8 3" u="1"/>
        <s v="HR Payroll 2019 UI 4 0" u="1"/>
        <s v="HR Payroll 2019 UI 8 4" u="1"/>
        <s v="HR Payroll 2019 UI 4 1" u="1"/>
        <s v="HR Payroll 2019 UI 4 2" u="1"/>
        <s v="HR Payroll 2019 UI 4 3" u="1"/>
        <s v="HR Payroll 2019 UI 4 4" u="1"/>
        <s v="HR Payroll 2019 UI 10 4" u="1"/>
        <s v="HR Payroll 2019 UI 12 0" u="1"/>
        <s v="sm budget CS NR3078C" u="1"/>
        <s v="HR Payroll 2019 UI 18 0" u="1"/>
        <s v="HR Payroll 2019 UI 11 0" u="1"/>
        <s v="HR Payroll 2019 UI 7 0" u="1"/>
        <s v="HR Payroll 2019 UI 12 1" u="1"/>
        <s v="HR Payroll 2019 UI 7 1" u="1"/>
        <s v="HR Payroll 2019 UI 7 2" u="1"/>
        <s v="HR Payroll 2019 UI 7 3" u="1"/>
        <s v="HR Payroll 2019 UI 3 0" u="1"/>
        <s v="HR Payroll 2019 UI 7 4" u="1"/>
        <s v="HR Payroll 2019 UI 3 1" u="1"/>
        <s v="HR Payroll 2019 UI 3 2" u="1"/>
        <s v="HR Payroll 2019 UI 3 3" u="1"/>
        <s v="HR Payroll 2019 UI 3 4" u="1"/>
        <s v="HR Payroll 2019 UI 10 0" u="1"/>
        <s v="HR Payroll 2019 UI 11 1" u="1"/>
      </sharedItems>
    </cacheField>
    <cacheField name="Transaction Date" numFmtId="14">
      <sharedItems containsNonDate="0" containsString="0" containsBlank="1"/>
    </cacheField>
    <cacheField name="Transaction Type" numFmtId="0">
      <sharedItems containsNonDate="0" containsString="0" containsBlank="1"/>
    </cacheField>
    <cacheField name="Grant Code" numFmtId="0">
      <sharedItems containsNonDate="0" containsBlank="1" count="2">
        <m/>
        <s v="NR3078C" u="1"/>
      </sharedItems>
    </cacheField>
    <cacheField name="Fund Type" numFmtId="0">
      <sharedItems containsNonDate="0" containsString="0" containsBlank="1"/>
    </cacheField>
    <cacheField name="Fund Type Title" numFmtId="0">
      <sharedItems containsNonDate="0" containsString="0" containsBlank="1"/>
    </cacheField>
    <cacheField name="Fund Level 3" numFmtId="0">
      <sharedItems containsNonDate="0" containsString="0" containsBlank="1"/>
    </cacheField>
    <cacheField name="Fund Title 3" numFmtId="0">
      <sharedItems containsNonDate="0" containsString="0" containsBlank="1"/>
    </cacheField>
    <cacheField name="Fund Level 4" numFmtId="0">
      <sharedItems containsNonDate="0" containsBlank="1" count="5">
        <m/>
        <s v="223257" u="1"/>
        <s v="223201" u="1"/>
        <s v="223255" u="1"/>
        <s v="223256" u="1"/>
      </sharedItems>
    </cacheField>
    <cacheField name="Fund Title 4" numFmtId="0">
      <sharedItems containsNonDate="0" containsString="0" containsBlank="1"/>
    </cacheField>
    <cacheField name="Fund Level 5" numFmtId="0">
      <sharedItems containsNonDate="0" containsString="0" containsBlank="1"/>
    </cacheField>
    <cacheField name="Fund Title 5" numFmtId="0">
      <sharedItems containsNonDate="0" containsString="0" containsBlank="1"/>
    </cacheField>
    <cacheField name="Fund Predecessor" numFmtId="0">
      <sharedItems containsNonDate="0" containsString="0" containsBlank="1"/>
    </cacheField>
    <cacheField name="Fund Predecessor Title" numFmtId="0">
      <sharedItems containsNonDate="0" containsString="0" containsBlank="1"/>
    </cacheField>
    <cacheField name="Fund" numFmtId="0">
      <sharedItems containsNonDate="0" containsString="0" containsBlank="1"/>
    </cacheField>
    <cacheField name="Fund Title" numFmtId="0">
      <sharedItems containsNonDate="0" containsString="0" containsBlank="1"/>
    </cacheField>
    <cacheField name="Level 3 Org" numFmtId="0">
      <sharedItems containsNonDate="0" containsString="0" containsBlank="1"/>
    </cacheField>
    <cacheField name="Level 3 Org Title" numFmtId="0">
      <sharedItems containsNonDate="0" containsString="0" containsBlank="1"/>
    </cacheField>
    <cacheField name="Index Code" numFmtId="0">
      <sharedItems containsNonDate="0" containsString="0" containsBlank="1"/>
    </cacheField>
    <cacheField name="Index Title" numFmtId="0">
      <sharedItems containsNonDate="0" containsString="0" containsBlank="1"/>
    </cacheField>
    <cacheField name="Organization" numFmtId="0">
      <sharedItems containsNonDate="0" containsString="0" containsBlank="1"/>
    </cacheField>
    <cacheField name="Organization Title" numFmtId="0">
      <sharedItems containsNonDate="0" containsString="0" containsBlank="1"/>
    </cacheField>
    <cacheField name="PE" numFmtId="0">
      <sharedItems containsNonDate="0" containsBlank="1" count="7">
        <m/>
        <s v="10" u="1"/>
        <s v="33" u="1"/>
        <s v="60" u="1"/>
        <s v="20" u="1"/>
        <s v="30" u="1"/>
        <s v="11" u="1"/>
      </sharedItems>
    </cacheField>
    <cacheField name="PE Title" numFmtId="0">
      <sharedItems containsNonDate="0" containsBlank="1" count="7">
        <m/>
        <s v="Salaries" u="1"/>
        <s v="Other Expense" u="1"/>
        <s v="Overhead" u="1"/>
        <s v="Cost Share" u="1"/>
        <s v="Travel" u="1"/>
        <s v="Fringe Benefits" u="1"/>
      </sharedItems>
    </cacheField>
    <cacheField name="Account" numFmtId="0">
      <sharedItems containsNonDate="0" containsBlank="1" count="12">
        <m/>
        <s v="10" u="1"/>
        <s v="33" u="1"/>
        <s v="60" u="1"/>
        <s v="20" u="1"/>
        <s v="E4280" u="1"/>
        <s v="E4105" u="1"/>
        <s v="30" u="1"/>
        <s v="11" u="1"/>
        <s v="E4281" u="1"/>
        <s v="E4106" u="1"/>
        <s v="E5991" u="1"/>
      </sharedItems>
    </cacheField>
    <cacheField name="Account Title" numFmtId="0">
      <sharedItems containsNonDate="0" containsBlank="1" count="12">
        <m/>
        <s v="Faculty  " u="1"/>
        <s v="Salaries" u="1"/>
        <s v="Faculty CFR Benefit Expense" u="1"/>
        <s v="Other Expense" u="1"/>
        <s v="Staff CFR Benefit Expense" u="1"/>
        <s v="Overhead" u="1"/>
        <s v="Cost Share" u="1"/>
        <s v="Contra Cost Share Expenses" u="1"/>
        <s v="Travel" u="1"/>
        <s v="Staff  " u="1"/>
        <s v="Fringe Benefits" u="1"/>
      </sharedItems>
    </cacheField>
    <cacheField name="Program" numFmtId="0">
      <sharedItems containsNonDate="0" containsString="0" containsBlank="1"/>
    </cacheField>
    <cacheField name="Program Title" numFmtId="0">
      <sharedItems containsNonDate="0" containsString="0" containsBlank="1"/>
    </cacheField>
    <cacheField name="Activity" numFmtId="0">
      <sharedItems containsNonDate="0" containsString="0" containsBlank="1"/>
    </cacheField>
    <cacheField name="Activity Code Title" numFmtId="0">
      <sharedItems containsNonDate="0" containsString="0" containsBlank="1"/>
    </cacheField>
    <cacheField name="Location Code" numFmtId="0">
      <sharedItems containsNonDate="0" containsString="0" containsBlank="1"/>
    </cacheField>
    <cacheField name="Location Title" numFmtId="0">
      <sharedItems containsNonDate="0" containsString="0" containsBlank="1"/>
    </cacheField>
    <cacheField name="Dr Cr" numFmtId="0">
      <sharedItems containsNonDate="0" containsString="0" containsBlank="1"/>
    </cacheField>
    <cacheField name="Original Budget" numFmtId="0">
      <sharedItems containsNonDate="0" containsString="0" containsBlank="1"/>
    </cacheField>
    <cacheField name="Adjusted Budget" numFmtId="0">
      <sharedItems containsNonDate="0" containsString="0" containsBlank="1"/>
    </cacheField>
    <cacheField name="YTD" numFmtId="0">
      <sharedItems containsNonDate="0" containsString="0" containsBlank="1"/>
    </cacheField>
    <cacheField name="Encumbrance" numFmtId="0">
      <sharedItems containsNonDate="0" containsString="0" containsBlank="1"/>
    </cacheField>
    <cacheField name="Total Budget" numFmtId="0" formula="'Original Budget'+'Adjusted Budget'" databaseField="0"/>
    <cacheField name="Remaining Cost Share Obligation" numFmtId="0" formula="'Total Budget'-Encumbrance-YTD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Richards, Kenwyn (kenwynr@uidaho.edu)" refreshedDate="43717.684003703704" createdVersion="6" refreshedVersion="6" minRefreshableVersion="3" recordCount="1">
  <cacheSource type="worksheet">
    <worksheetSource name="Table1"/>
  </cacheSource>
  <cacheFields count="47">
    <cacheField name="Fiscal Year" numFmtId="0">
      <sharedItems count="2">
        <s v="20"/>
        <s v="19" u="1"/>
      </sharedItems>
    </cacheField>
    <cacheField name="Fiscal Period" numFmtId="0">
      <sharedItems count="13">
        <s v="03"/>
        <s v="09" u="1"/>
        <s v="11" u="1"/>
        <s v="02" u="1"/>
        <s v="04" u="1"/>
        <s v="06" u="1"/>
        <s v="08" u="1"/>
        <s v="10" u="1"/>
        <s v="12" u="1"/>
        <s v="14" u="1"/>
        <s v="01" u="1"/>
        <s v="05" u="1"/>
        <s v="07" u="1"/>
      </sharedItems>
    </cacheField>
    <cacheField name="Activity Date" numFmtId="22">
      <sharedItems containsSemiMixedTypes="0" containsNonDate="0" containsDate="1" containsString="0" minDate="2019-08-30T06:51:54" maxDate="2019-08-30T06:51:54"/>
    </cacheField>
    <cacheField name="Chart" numFmtId="0">
      <sharedItems/>
    </cacheField>
    <cacheField name="Document Code" numFmtId="0">
      <sharedItems/>
    </cacheField>
    <cacheField name="Document Reference" numFmtId="0">
      <sharedItems containsNonDate="0" containsString="0" containsBlank="1"/>
    </cacheField>
    <cacheField name="Vendor Name" numFmtId="0">
      <sharedItems containsNonDate="0" containsString="0" containsBlank="1"/>
    </cacheField>
    <cacheField name="Encumbrance Number" numFmtId="0">
      <sharedItems containsNonDate="0" containsString="0" containsBlank="1"/>
    </cacheField>
    <cacheField name="Transaction Description" numFmtId="0">
      <sharedItems containsNonDate="0" containsBlank="1" count="76">
        <m/>
        <s v="HR Payroll 2019 UI 12 2" u="1"/>
        <s v="University of Arizona" u="1"/>
        <s v="0101 SOCIETY FOR RANGE MANAGEM 785-" u="1"/>
        <s v="Encumbrance Salaries         (Adj)" u="1"/>
        <s v="HR Payroll 2019 UI 6 0" u="1"/>
        <s v="HR Payroll 2019 UI 6 1" u="1"/>
        <s v="HR Payroll 2019 UI 6 2" u="1"/>
        <s v="HR Payroll 2019 UI 6 3" u="1"/>
        <s v="HR Payroll 2019 UI 2 0" u="1"/>
        <s v="HR Payroll 2019 UI 6 4" u="1"/>
        <s v="HR Payroll 2019 UI 10 1" u="1"/>
        <s v="BUDGET CARRY FORWARD" u="1"/>
        <s v="HR Payroll 2019 UI 11 2" u="1"/>
        <s v="sm setup of subaward index" u="1"/>
        <s v="sm rev early setup NR3028" u="1"/>
        <s v="Pfander, Jeanne L." u="1"/>
        <s v="Kenyon, Jeremy Robert." u="1"/>
        <s v="KCH2 for V00664422" u="1"/>
        <s v="T2GB for V00664422" u="1"/>
        <s v="HR Payroll 2019 UI 10 2" u="1"/>
        <s v="QIAR for V00664422" u="1"/>
        <s v="set-up for new budget" u="1"/>
        <s v="HR Payroll 2019 UI 9 0" u="1"/>
        <s v="HR Payroll 2019 UI 9 1" u="1"/>
        <s v="HR Payroll 2019 UI 9 2" u="1"/>
        <s v="HR Payroll 2019 UI 9 3" u="1"/>
        <s v="HR Payroll 2019 UI 5 0" u="1"/>
        <s v="HR Payroll 2019 UI 9 4" u="1"/>
        <s v="HR Payroll 2019 UI 5 1" u="1"/>
        <s v="HR Payroll 2019 UI 5 2" u="1"/>
        <s v="HR Payroll 2019 UI 5 3" u="1"/>
        <s v="HR Payroll 2019 UI 5 4" u="1"/>
        <s v="HR Payroll 2019 UI 14 0" u="1"/>
        <s v="MJ/NKN invoice 21_Jason Karl" u="1"/>
        <s v="T1GB for V00664422" u="1"/>
        <s v="HR Payroll 2019 UI 10 3" u="1"/>
        <s v="kf  budget correction" u="1"/>
        <s v="HR Payroll 2019 UI 13 0" u="1"/>
        <s v="V00664422 Di Stefano, Sean F." u="1"/>
        <s v="$47.20-Di Stefano 691741" u="1"/>
        <s v="Univ of Arizona" u="1"/>
        <s v="Encumbrance Salaries         (Orig)" u="1"/>
        <s v="HR Payroll 2019 UI 8 0" u="1"/>
        <s v="HR Payroll 2019 UI 8 1" u="1"/>
        <s v="HR Payroll 2019 UI 8 2" u="1"/>
        <s v="HR Payroll 2019 UI 8 3" u="1"/>
        <s v="G2GB for V00664422" u="1"/>
        <s v="HR Payroll 2019 UI 4 0" u="1"/>
        <s v="HR Payroll 2019 UI 8 4" u="1"/>
        <s v="HR Payroll 2019 UI 4 1" u="1"/>
        <s v="HR Payroll 2019 UI 4 2" u="1"/>
        <s v="HR Payroll 2019 UI 4 3" u="1"/>
        <s v="HR Payroll 2019 UI 4 4" u="1"/>
        <s v="HR Payroll 2019 UI 10 4" u="1"/>
        <s v="HR Payroll 2019 UI 12 0" u="1"/>
        <s v="Di Stefano, Sean Faith Perry." u="1"/>
        <s v="sm budget CS NR3078C" u="1"/>
        <s v="G1GB for V00664422" u="1"/>
        <s v="HR Payroll 2019 UI 18 0" u="1"/>
        <s v="HR Payroll 2019 UI 11 0" u="1"/>
        <s v="HR Payroll 2019 UI 7 0" u="1"/>
        <s v="HR Payroll 2019 UI 12 1" u="1"/>
        <s v="HR Payroll 2019 UI 7 1" u="1"/>
        <s v="HR Payroll 2019 UI 7 2" u="1"/>
        <s v="HR Payroll 2019 UI 7 3" u="1"/>
        <s v="HR Payroll 2019 UI 3 0" u="1"/>
        <s v="HR Payroll 2019 UI 7 4" u="1"/>
        <s v="HR Payroll 2019 UI 3 1" u="1"/>
        <s v="HR Payroll 2019 UI 3 2" u="1"/>
        <s v="HR Payroll 2019 UI 3 3" u="1"/>
        <s v="HR Payroll 2019 UI 3 4" u="1"/>
        <s v="sm setup NR3078 main index" u="1"/>
        <s v="V00017256 Karl, Jason W." u="1"/>
        <s v="HR Payroll 2019 UI 10 0" u="1"/>
        <s v="HR Payroll 2019 UI 11 1" u="1"/>
      </sharedItems>
    </cacheField>
    <cacheField name="Transaction Date" numFmtId="14">
      <sharedItems containsNonDate="0" containsString="0" containsBlank="1"/>
    </cacheField>
    <cacheField name="Transaction Type" numFmtId="0">
      <sharedItems containsNonDate="0" containsString="0" containsBlank="1"/>
    </cacheField>
    <cacheField name="Grant Code" numFmtId="0">
      <sharedItems containsNonDate="0" containsBlank="1" count="3">
        <m/>
        <s v="NR3078" u="1"/>
        <s v="NR3078C" u="1"/>
      </sharedItems>
    </cacheField>
    <cacheField name="Fund Type" numFmtId="0">
      <sharedItems containsNonDate="0" containsString="0" containsBlank="1"/>
    </cacheField>
    <cacheField name="Fund Type Title" numFmtId="0">
      <sharedItems containsNonDate="0" containsString="0" containsBlank="1"/>
    </cacheField>
    <cacheField name="Fund Level 3" numFmtId="0">
      <sharedItems containsNonDate="0" containsString="0" containsBlank="1"/>
    </cacheField>
    <cacheField name="Fund Title 3" numFmtId="0">
      <sharedItems containsNonDate="0" containsString="0" containsBlank="1"/>
    </cacheField>
    <cacheField name="Fund Level 4" numFmtId="0">
      <sharedItems containsNonDate="0" containsBlank="1" count="7">
        <m/>
        <s v="223257" u="1"/>
        <s v="223201" u="1"/>
        <s v="223203" u="1"/>
        <s v="223078" u="1"/>
        <s v="223255" u="1"/>
        <s v="223256" u="1"/>
      </sharedItems>
    </cacheField>
    <cacheField name="Fund Title 4" numFmtId="0">
      <sharedItems containsNonDate="0" containsString="0" containsBlank="1"/>
    </cacheField>
    <cacheField name="Fund Level 5" numFmtId="0">
      <sharedItems containsNonDate="0" containsString="0" containsBlank="1"/>
    </cacheField>
    <cacheField name="Fund Title 5" numFmtId="0">
      <sharedItems containsNonDate="0" containsString="0" containsBlank="1"/>
    </cacheField>
    <cacheField name="Fund Predecessor" numFmtId="0">
      <sharedItems containsNonDate="0" containsString="0" containsBlank="1"/>
    </cacheField>
    <cacheField name="Fund Predecessor Title" numFmtId="0">
      <sharedItems containsNonDate="0" containsString="0" containsBlank="1"/>
    </cacheField>
    <cacheField name="Fund" numFmtId="0">
      <sharedItems containsNonDate="0" containsString="0" containsBlank="1"/>
    </cacheField>
    <cacheField name="Fund Title" numFmtId="0">
      <sharedItems containsNonDate="0" containsString="0" containsBlank="1"/>
    </cacheField>
    <cacheField name="Level 3 Org" numFmtId="0">
      <sharedItems containsNonDate="0" containsString="0" containsBlank="1"/>
    </cacheField>
    <cacheField name="Level 3 Org Title" numFmtId="0">
      <sharedItems containsNonDate="0" containsString="0" containsBlank="1"/>
    </cacheField>
    <cacheField name="Index Code" numFmtId="0">
      <sharedItems containsNonDate="0" containsString="0" containsBlank="1"/>
    </cacheField>
    <cacheField name="Index Title" numFmtId="0">
      <sharedItems containsNonDate="0" containsString="0" containsBlank="1"/>
    </cacheField>
    <cacheField name="Organization" numFmtId="0">
      <sharedItems containsNonDate="0" containsString="0" containsBlank="1"/>
    </cacheField>
    <cacheField name="Organization Title" numFmtId="0">
      <sharedItems containsNonDate="0" containsString="0" containsBlank="1"/>
    </cacheField>
    <cacheField name="PE" numFmtId="0">
      <sharedItems containsNonDate="0" containsBlank="1" count="10">
        <m/>
        <s v="10" u="1"/>
        <s v="31" u="1"/>
        <s v="33" u="1"/>
        <s v="60" u="1"/>
        <s v="20" u="1"/>
        <s v="70" u="1"/>
        <s v="30" u="1"/>
        <s v="11" u="1"/>
        <s v="RV" u="1"/>
      </sharedItems>
    </cacheField>
    <cacheField name="PE Title" numFmtId="0">
      <sharedItems containsNonDate="0" containsBlank="1" count="10">
        <m/>
        <s v="Revenue" u="1"/>
        <s v="Salaries" u="1"/>
        <s v="Other Expense" u="1"/>
        <s v="Trustee/Benefits" u="1"/>
        <s v="Overhead" u="1"/>
        <s v="Subcontracts" u="1"/>
        <s v="Cost Share" u="1"/>
        <s v="Travel" u="1"/>
        <s v="Fringe Benefits" u="1"/>
      </sharedItems>
    </cacheField>
    <cacheField name="Account" numFmtId="0">
      <sharedItems containsNonDate="0" containsBlank="1" count="30">
        <m/>
        <s v="E5310" u="1"/>
        <s v="31" u="1"/>
        <s v="E4109" u="1"/>
        <s v="E5397" u="1"/>
        <s v="33" u="1"/>
        <s v="20" u="1"/>
        <s v="E5381" u="1"/>
        <s v="E5982" u="1"/>
        <s v="E5991" u="1"/>
        <s v="11" u="1"/>
        <s v="70" u="1"/>
        <s v="E5396" u="1"/>
        <s v="E5380" u="1"/>
        <s v="E5070" u="1"/>
        <s v="E5990" u="1"/>
        <s v="R3711" u="1"/>
        <s v="E4282" u="1"/>
        <s v="ES001" u="1"/>
        <s v="30" u="1"/>
        <s v="E4106" u="1"/>
        <s v="E4281" u="1"/>
        <s v="E7140" u="1"/>
        <s v="10" u="1"/>
        <s v="E5365" u="1"/>
        <s v="E4105" u="1"/>
        <s v="E4280" u="1"/>
        <s v="E5199" u="1"/>
        <s v="60" u="1"/>
        <s v="E5392" u="1"/>
      </sharedItems>
    </cacheField>
    <cacheField name="Account Title" numFmtId="0">
      <sharedItems containsNonDate="0" containsBlank="1" count="30">
        <m/>
        <s v="Airfare - In-State" u="1"/>
        <s v="Subaward 1 Expenses" u="1"/>
        <s v="Student CFR Fringe Expense" u="1"/>
        <s v="Other Expense" u="1"/>
        <s v="Non-State Employee Expenses" u="1"/>
        <s v="Lodging &amp; Per Diem â€“ Out of State" u="1"/>
        <s v="Tuition and Fees - Grad Assistants" u="1"/>
        <s v="Contra Cost Share Expenses" u="1"/>
        <s v="Travel" u="1"/>
        <s v="Staff  " u="1"/>
        <s v="Overhead" u="1"/>
        <s v="IA/GA Salary" u="1"/>
        <s v="Personal Vehicle - Out-of-State" u="1"/>
        <s v="Other Professional Service" u="1"/>
        <s v="Facilities and Admin Expense" u="1"/>
        <s v="Lodging &amp; Per Diem â€“ In State" u="1"/>
        <s v="Fringe Benefits" u="1"/>
        <s v="Faculty  " u="1"/>
        <s v="Technology - Services" u="1"/>
        <s v="Subcontracts" u="1"/>
        <s v="Salaries" u="1"/>
        <s v="Staff CFR Benefit Expense" u="1"/>
        <s v="Grants &amp; Contracts - Federal" u="1"/>
        <s v="Trustee/Benefits" u="1"/>
        <s v="Conference/Registration Fees" u="1"/>
        <s v="Ground Transportation-Out-of-State" u="1"/>
        <s v="Airfare - Out-of-State" u="1"/>
        <s v="Cost Share" u="1"/>
        <s v="Faculty CFR Benefit Expense" u="1"/>
      </sharedItems>
    </cacheField>
    <cacheField name="Program" numFmtId="0">
      <sharedItems containsNonDate="0" containsString="0" containsBlank="1"/>
    </cacheField>
    <cacheField name="Program Title" numFmtId="0">
      <sharedItems containsNonDate="0" containsString="0" containsBlank="1"/>
    </cacheField>
    <cacheField name="Activity" numFmtId="0">
      <sharedItems containsNonDate="0" containsString="0" containsBlank="1"/>
    </cacheField>
    <cacheField name="Activity Code Title" numFmtId="0">
      <sharedItems containsNonDate="0" containsString="0" containsBlank="1"/>
    </cacheField>
    <cacheField name="Location Code" numFmtId="0">
      <sharedItems containsNonDate="0" containsString="0" containsBlank="1"/>
    </cacheField>
    <cacheField name="Location Title" numFmtId="0">
      <sharedItems containsNonDate="0" containsString="0" containsBlank="1"/>
    </cacheField>
    <cacheField name="Dr Cr" numFmtId="0">
      <sharedItems containsNonDate="0" containsString="0" containsBlank="1"/>
    </cacheField>
    <cacheField name="Original Budget" numFmtId="0">
      <sharedItems containsNonDate="0" containsString="0" containsBlank="1"/>
    </cacheField>
    <cacheField name="Adjusted Budget" numFmtId="0">
      <sharedItems containsNonDate="0" containsString="0" containsBlank="1"/>
    </cacheField>
    <cacheField name="YTD" numFmtId="0">
      <sharedItems containsNonDate="0" containsString="0" containsBlank="1"/>
    </cacheField>
    <cacheField name="Encumbrance" numFmtId="0">
      <sharedItems containsNonDate="0" containsString="0" containsBlank="1"/>
    </cacheField>
    <cacheField name="Total Budget" numFmtId="0" formula="'Original Budget'+'Adjusted Budget'" databaseField="0"/>
    <cacheField name="Available Balance" numFmtId="0" formula="'Total Budget'-Encumbrance-YTD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s v="20"/>
    <s v="03"/>
    <d v="2019-08-30T03:25:37"/>
    <s v="V"/>
    <s v="SAMPLE"/>
    <m/>
    <m/>
    <m/>
    <x v="0"/>
    <m/>
    <m/>
    <x v="0"/>
    <m/>
    <m/>
    <m/>
    <m/>
    <x v="0"/>
    <m/>
    <m/>
    <m/>
    <m/>
    <m/>
    <m/>
    <m/>
    <m/>
    <m/>
    <m/>
    <m/>
    <m/>
    <m/>
    <x v="0"/>
    <x v="0"/>
    <x v="0"/>
    <x v="0"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">
  <r>
    <x v="0"/>
    <x v="0"/>
    <d v="2019-08-30T06:51:54"/>
    <s v="V"/>
    <s v="SAMPLE"/>
    <m/>
    <m/>
    <m/>
    <x v="0"/>
    <m/>
    <m/>
    <x v="0"/>
    <m/>
    <m/>
    <m/>
    <m/>
    <x v="0"/>
    <m/>
    <m/>
    <m/>
    <m/>
    <m/>
    <m/>
    <m/>
    <m/>
    <m/>
    <m/>
    <m/>
    <m/>
    <m/>
    <x v="0"/>
    <x v="0"/>
    <x v="0"/>
    <x v="0"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6:E7" firstHeaderRow="1" firstDataRow="1" firstDataCol="4" rowPageCount="4" colPageCount="1"/>
  <pivotFields count="47">
    <pivotField axis="axisPage" compact="0" outline="0" multipleItemSelectionAllowed="1" showAll="0" defaultSubtotal="0">
      <items count="2">
        <item m="1" x="1"/>
        <item x="0"/>
      </items>
    </pivotField>
    <pivotField axis="axisPage" compact="0" outline="0" multipleItemSelectionAllowed="1" showAll="0" defaultSubtotal="0">
      <items count="13">
        <item m="1" x="4"/>
        <item m="1" x="11"/>
        <item m="1" x="5"/>
        <item m="1" x="12"/>
        <item m="1" x="6"/>
        <item m="1" x="1"/>
        <item m="1" x="7"/>
        <item m="1" x="2"/>
        <item m="1" x="8"/>
        <item m="1" x="9"/>
        <item x="0"/>
        <item m="1" x="3"/>
        <item m="1" x="10"/>
      </items>
    </pivotField>
    <pivotField compact="0" numFmtId="22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/>
    <pivotField compact="0" outline="0" showAll="0" defaultSubtotal="0"/>
    <pivotField axis="axisPage" compact="0" outline="0" multipleItemSelectionAllowed="1" showAll="0" defaultSubtotal="0">
      <items count="3">
        <item m="1" x="1"/>
        <item h="1" m="1" x="2"/>
        <item h="1"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7">
        <item m="1" x="4"/>
        <item m="1" x="3"/>
        <item m="1" x="2"/>
        <item m="1" x="5"/>
        <item m="1" x="6"/>
        <item m="1"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0">
        <item m="1" x="1"/>
        <item m="1" x="8"/>
        <item m="1" x="5"/>
        <item m="1" x="7"/>
        <item m="1" x="2"/>
        <item m="1" x="4"/>
        <item m="1" x="6"/>
        <item m="1" x="9"/>
        <item m="1" x="3"/>
        <item x="0"/>
      </items>
    </pivotField>
    <pivotField axis="axisRow" compact="0" outline="0" showAll="0" defaultSubtotal="0">
      <items count="10">
        <item m="1" x="9"/>
        <item m="1" x="3"/>
        <item m="1" x="5"/>
        <item m="1" x="1"/>
        <item m="1" x="2"/>
        <item m="1" x="6"/>
        <item m="1" x="8"/>
        <item m="1" x="4"/>
        <item m="1" x="7"/>
        <item x="0"/>
      </items>
    </pivotField>
    <pivotField axis="axisRow" compact="0" outline="0" showAll="0" defaultSubtotal="0">
      <items count="30">
        <item h="1" m="1" x="23"/>
        <item h="1" m="1" x="10"/>
        <item h="1" m="1" x="6"/>
        <item h="1" m="1" x="19"/>
        <item h="1" m="1" x="2"/>
        <item h="1" m="1" x="28"/>
        <item h="1" m="1" x="11"/>
        <item m="1" x="3"/>
        <item m="1" x="17"/>
        <item m="1" x="14"/>
        <item m="1" x="27"/>
        <item m="1" x="1"/>
        <item m="1" x="24"/>
        <item m="1" x="13"/>
        <item m="1" x="7"/>
        <item m="1" x="29"/>
        <item m="1" x="12"/>
        <item m="1" x="4"/>
        <item m="1" x="8"/>
        <item m="1" x="15"/>
        <item m="1" x="22"/>
        <item m="1" x="18"/>
        <item h="1" m="1" x="16"/>
        <item h="1" m="1" x="25"/>
        <item h="1" m="1" x="9"/>
        <item h="1" m="1" x="26"/>
        <item h="1" m="1" x="21"/>
        <item h="1" m="1" x="20"/>
        <item h="1" m="1" x="5"/>
        <item h="1" x="0"/>
      </items>
    </pivotField>
    <pivotField axis="axisRow" compact="0" outline="0" showAll="0" defaultSubtotal="0">
      <items count="30">
        <item m="1" x="1"/>
        <item m="1" x="27"/>
        <item m="1" x="25"/>
        <item m="1" x="15"/>
        <item m="1" x="17"/>
        <item m="1" x="23"/>
        <item m="1" x="26"/>
        <item m="1" x="12"/>
        <item m="1" x="16"/>
        <item m="1" x="6"/>
        <item m="1" x="5"/>
        <item m="1" x="4"/>
        <item m="1" x="14"/>
        <item m="1" x="11"/>
        <item m="1" x="13"/>
        <item m="1" x="21"/>
        <item m="1" x="3"/>
        <item m="1" x="2"/>
        <item m="1" x="20"/>
        <item m="1" x="19"/>
        <item m="1" x="9"/>
        <item m="1" x="24"/>
        <item m="1" x="7"/>
        <item m="1" x="18"/>
        <item m="1" x="8"/>
        <item m="1" x="29"/>
        <item m="1" x="22"/>
        <item m="1" x="10"/>
        <item m="1" x="28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dragToRow="0" dragToCol="0" dragToPage="0" showAll="0" defaultSubtotal="0"/>
    <pivotField compact="0" outline="0" dragToRow="0" dragToCol="0" dragToPage="0" showAll="0" defaultSubtotal="0"/>
  </pivotFields>
  <rowFields count="4">
    <field x="30"/>
    <field x="31"/>
    <field x="32"/>
    <field x="33"/>
  </rowFields>
  <rowItems count="1">
    <i t="grand">
      <x/>
    </i>
  </rowItems>
  <colItems count="1">
    <i/>
  </colItems>
  <pageFields count="4">
    <pageField fld="0" hier="-1"/>
    <pageField fld="1" hier="-1"/>
    <pageField fld="11" hier="-1"/>
    <pageField fld="16" hier="-1"/>
  </pageFields>
  <dataFields count="1">
    <dataField name="Sum of YTD" fld="43" baseField="0" baseItem="0" numFmtId="43"/>
  </dataFields>
  <formats count="1">
    <format dxfId="2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2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4:I5" firstHeaderRow="0" firstDataRow="1" firstDataCol="3" rowPageCount="2" colPageCount="1"/>
  <pivotFields count="47">
    <pivotField compact="0" outline="0" showAll="0" defaultSubtotal="0"/>
    <pivotField compact="0" outline="0" showAll="0" defaultSubtotal="0"/>
    <pivotField compact="0" numFmtId="22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76">
        <item m="1" x="40"/>
        <item m="1" x="3"/>
        <item h="1" m="1" x="12"/>
        <item m="1" x="56"/>
        <item m="1" x="4"/>
        <item m="1" x="42"/>
        <item m="1" x="58"/>
        <item m="1" x="47"/>
        <item m="1" x="74"/>
        <item m="1" x="60"/>
        <item m="1" x="59"/>
        <item m="1" x="9"/>
        <item m="1" x="66"/>
        <item m="1" x="48"/>
        <item m="1" x="27"/>
        <item m="1" x="5"/>
        <item m="1" x="61"/>
        <item m="1" x="43"/>
        <item m="1" x="23"/>
        <item m="1" x="18"/>
        <item m="1" x="17"/>
        <item m="1" x="37"/>
        <item m="1" x="34"/>
        <item m="1" x="16"/>
        <item m="1" x="21"/>
        <item m="1" x="22"/>
        <item m="1" x="15"/>
        <item m="1" x="72"/>
        <item m="1" x="14"/>
        <item m="1" x="35"/>
        <item m="1" x="19"/>
        <item m="1" x="41"/>
        <item m="1" x="2"/>
        <item m="1" x="73"/>
        <item m="1" x="39"/>
        <item h="1" m="1" x="71"/>
        <item h="1" m="1" x="70"/>
        <item h="1" m="1" x="46"/>
        <item h="1" m="1" x="32"/>
        <item h="1" m="1" x="28"/>
        <item h="1" m="1" x="26"/>
        <item h="1" m="1" x="31"/>
        <item h="1" m="1" x="53"/>
        <item h="1" m="1" x="52"/>
        <item h="1" m="1" x="75"/>
        <item h="1" m="1" x="10"/>
        <item h="1" m="1" x="8"/>
        <item h="1" m="1" x="13"/>
        <item h="1" m="1" x="54"/>
        <item h="1" m="1" x="36"/>
        <item h="1" m="1" x="67"/>
        <item h="1" m="1" x="65"/>
        <item h="1" m="1" x="49"/>
        <item h="1" m="1" x="20"/>
        <item h="1" m="1" x="45"/>
        <item h="1" m="1" x="44"/>
        <item h="1" m="1" x="64"/>
        <item h="1" m="1" x="63"/>
        <item h="1" m="1" x="7"/>
        <item h="1" m="1" x="6"/>
        <item h="1" m="1" x="30"/>
        <item h="1" m="1" x="11"/>
        <item h="1" m="1" x="24"/>
        <item h="1" m="1" x="25"/>
        <item h="1" m="1" x="50"/>
        <item h="1" m="1" x="69"/>
        <item h="1" m="1" x="51"/>
        <item h="1" m="1" x="68"/>
        <item h="1" m="1" x="29"/>
        <item h="1" m="1" x="57"/>
        <item h="1" m="1" x="55"/>
        <item h="1" m="1" x="38"/>
        <item h="1" m="1" x="62"/>
        <item h="1" m="1" x="1"/>
        <item h="1" m="1" x="33"/>
        <item h="1" x="0"/>
      </items>
    </pivotField>
    <pivotField compact="0" numFmtId="14" outline="0" showAll="0" defaultSubtotal="0"/>
    <pivotField compact="0" outline="0" showAll="0" defaultSubtotal="0"/>
    <pivotField axis="axisPage" compact="0" outline="0" multipleItemSelectionAllowed="1" showAll="0" defaultSubtotal="0">
      <items count="3">
        <item m="1" x="1"/>
        <item h="1" m="1" x="2"/>
        <item h="1"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7">
        <item m="1" x="4"/>
        <item m="1" x="3"/>
        <item m="1" x="2"/>
        <item m="1" x="5"/>
        <item m="1" x="6"/>
        <item m="1"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0">
        <item m="1" x="1"/>
        <item m="1" x="8"/>
        <item m="1" x="5"/>
        <item m="1" x="7"/>
        <item m="1" x="2"/>
        <item m="1" x="4"/>
        <item m="1" x="6"/>
        <item h="1" m="1" x="9"/>
        <item m="1" x="3"/>
        <item h="1" x="0"/>
      </items>
    </pivotField>
    <pivotField axis="axisRow" compact="0" outline="0" showAll="0" defaultSubtotal="0">
      <items count="10">
        <item sd="0" m="1" x="9"/>
        <item sd="0" m="1" x="3"/>
        <item sd="0" m="1" x="5"/>
        <item sd="0" m="1" x="1"/>
        <item sd="0" m="1" x="2"/>
        <item sd="0" m="1" x="6"/>
        <item sd="0" m="1" x="8"/>
        <item sd="0" m="1" x="4"/>
        <item sd="0" m="1" x="7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dragToRow="0" dragToCol="0" dragToPage="0" showAll="0" defaultSubtotal="0"/>
    <pivotField dataField="1" compact="0" outline="0" dragToRow="0" dragToCol="0" dragToPage="0" showAll="0" defaultSubtotal="0"/>
  </pivotFields>
  <rowFields count="3">
    <field x="30"/>
    <field x="31"/>
    <field x="8"/>
  </rowFields>
  <rowItems count="1"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2">
    <pageField fld="11" hier="-1"/>
    <pageField fld="16" hier="-1"/>
  </pageFields>
  <dataFields count="6">
    <dataField name="Original Budget " fld="41" baseField="0" baseItem="0"/>
    <dataField name="Adjusted Budget " fld="42" baseField="0" baseItem="0"/>
    <dataField name="Total Budget " fld="45" baseField="0" baseItem="0"/>
    <dataField name="Encumbrance " fld="44" baseField="0" baseItem="0"/>
    <dataField name="Expenses" fld="43" baseField="0" baseItem="0"/>
    <dataField name="Available Balance " fld="46" baseField="0" baseItem="0"/>
  </dataFields>
  <formats count="4">
    <format dxfId="20">
      <pivotArea outline="0" collapsedLevelsAreSubtotals="1" fieldPosition="0"/>
    </format>
    <format dxfId="19">
      <pivotArea dataOnly="0" labelOnly="1" outline="0" fieldPosition="0">
        <references count="1">
          <reference field="4294967294" count="3">
            <x v="0"/>
            <x v="3"/>
            <x v="4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7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4:K5" firstHeaderRow="0" firstDataRow="1" firstDataCol="5" rowPageCount="2" colPageCount="1"/>
  <pivotFields count="47">
    <pivotField compact="0" outline="0" showAll="0" defaultSubtotal="0"/>
    <pivotField compact="0" outline="0" showAll="0" defaultSubtotal="0"/>
    <pivotField compact="0" numFmtId="14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54">
        <item h="1" m="1" x="9"/>
        <item m="1" x="2"/>
        <item m="1" x="25"/>
        <item m="1" x="52"/>
        <item m="1" x="8"/>
        <item m="1" x="11"/>
        <item m="1" x="23"/>
        <item m="1" x="36"/>
        <item m="1" x="40"/>
        <item m="1" x="53"/>
        <item m="1" x="10"/>
        <item m="1" x="37"/>
        <item m="1" x="42"/>
        <item m="1" x="1"/>
        <item m="1" x="24"/>
        <item m="1" x="22"/>
        <item m="1" x="39"/>
        <item m="1" x="46"/>
        <item m="1" x="48"/>
        <item m="1" x="49"/>
        <item m="1" x="50"/>
        <item m="1" x="51"/>
        <item m="1" x="30"/>
        <item m="1" x="32"/>
        <item m="1" x="33"/>
        <item m="1" x="34"/>
        <item m="1" x="35"/>
        <item m="1" x="16"/>
        <item m="1" x="18"/>
        <item m="1" x="19"/>
        <item m="1" x="20"/>
        <item m="1" x="21"/>
        <item m="1" x="3"/>
        <item m="1" x="4"/>
        <item m="1" x="5"/>
        <item m="1" x="6"/>
        <item m="1" x="7"/>
        <item m="1" x="41"/>
        <item m="1" x="43"/>
        <item m="1" x="44"/>
        <item m="1" x="45"/>
        <item m="1" x="47"/>
        <item m="1" x="26"/>
        <item m="1" x="27"/>
        <item m="1" x="28"/>
        <item m="1" x="29"/>
        <item m="1" x="31"/>
        <item m="1" x="12"/>
        <item m="1" x="13"/>
        <item m="1" x="14"/>
        <item m="1" x="15"/>
        <item m="1" x="17"/>
        <item m="1" x="38"/>
        <item h="1" x="0"/>
      </items>
    </pivotField>
    <pivotField compact="0" numFmtId="14" outline="0" showAll="0" defaultSubtotal="0"/>
    <pivotField compact="0" outline="0" showAll="0" defaultSubtotal="0"/>
    <pivotField axis="axisPage" compact="0" outline="0" multipleItemSelectionAllowed="1" showAll="0" defaultSubtotal="0">
      <items count="2">
        <item m="1"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5">
        <item m="1" x="2"/>
        <item m="1" x="3"/>
        <item m="1" x="4"/>
        <item m="1"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7">
        <item m="1" x="1"/>
        <item m="1" x="6"/>
        <item m="1" x="4"/>
        <item m="1" x="5"/>
        <item h="1" m="1" x="2"/>
        <item m="1" x="3"/>
        <item h="1" x="0"/>
      </items>
    </pivotField>
    <pivotField axis="axisRow" compact="0" outline="0" showAll="0" defaultSubtotal="0">
      <items count="7">
        <item sd="0" m="1" x="4"/>
        <item sd="0" m="1" x="6"/>
        <item sd="0" m="1" x="2"/>
        <item sd="0" m="1" x="3"/>
        <item sd="0" m="1" x="1"/>
        <item sd="0" m="1" x="5"/>
        <item x="0"/>
      </items>
    </pivotField>
    <pivotField axis="axisRow" compact="0" outline="0" showAll="0" defaultSubtotal="0">
      <items count="12">
        <item m="1" x="1"/>
        <item m="1" x="8"/>
        <item m="1" x="4"/>
        <item m="1" x="7"/>
        <item m="1" x="2"/>
        <item m="1" x="3"/>
        <item m="1" x="6"/>
        <item m="1" x="10"/>
        <item m="1" x="5"/>
        <item m="1" x="9"/>
        <item m="1" x="11"/>
        <item x="0"/>
      </items>
    </pivotField>
    <pivotField axis="axisRow" compact="0" outline="0" showAll="0" defaultSubtotal="0">
      <items count="12">
        <item m="1" x="8"/>
        <item m="1" x="7"/>
        <item m="1" x="1"/>
        <item m="1" x="3"/>
        <item m="1" x="11"/>
        <item m="1" x="4"/>
        <item m="1" x="6"/>
        <item m="1" x="2"/>
        <item m="1" x="10"/>
        <item m="1" x="5"/>
        <item m="1" x="9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dragToRow="0" dragToCol="0" dragToPage="0" showAll="0" defaultSubtotal="0"/>
    <pivotField dataField="1" compact="0" outline="0" dragToRow="0" dragToCol="0" dragToPage="0" showAll="0" defaultSubtotal="0"/>
  </pivotFields>
  <rowFields count="5">
    <field x="30"/>
    <field x="31"/>
    <field x="32"/>
    <field x="33"/>
    <field x="8"/>
  </rowFields>
  <rowItems count="1"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2">
    <pageField fld="11" hier="-1"/>
    <pageField fld="16" hier="-1"/>
  </pageFields>
  <dataFields count="6">
    <dataField name="Original Budget " fld="41" baseField="0" baseItem="0"/>
    <dataField name="Adjusted Budget " fld="42" baseField="0" baseItem="0"/>
    <dataField name="Total Budget " fld="45" baseField="0" baseItem="0"/>
    <dataField name="Encumbrance " fld="44" baseField="0" baseItem="0"/>
    <dataField name="Expenses" fld="43" baseField="0" baseItem="0"/>
    <dataField name="Remaining Cost Share Obligation " fld="46" baseField="0" baseItem="0"/>
  </dataFields>
  <formats count="4">
    <format dxfId="14">
      <pivotArea outline="0" collapsedLevelsAreSubtotals="1" fieldPosition="0"/>
    </format>
    <format dxfId="1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AS2" totalsRowShown="0">
  <autoFilter ref="A1:AS2"/>
  <tableColumns count="45">
    <tableColumn id="1" name="Fiscal Year">
      <calculatedColumnFormula>"19"</calculatedColumnFormula>
    </tableColumn>
    <tableColumn id="2" name="Fiscal Period"/>
    <tableColumn id="3" name="Activity Date" dataDxfId="16"/>
    <tableColumn id="4" name="Chart">
      <calculatedColumnFormula>"V"</calculatedColumnFormula>
    </tableColumn>
    <tableColumn id="5" name="Document Code"/>
    <tableColumn id="6" name="Document Reference"/>
    <tableColumn id="7" name="Vendor Name"/>
    <tableColumn id="8" name="Encumbrance Number"/>
    <tableColumn id="9" name="Transaction Description"/>
    <tableColumn id="10" name="Transaction Date" dataDxfId="15"/>
    <tableColumn id="11" name="Transaction Type"/>
    <tableColumn id="12" name="Grant Code"/>
    <tableColumn id="13" name="Fund Type"/>
    <tableColumn id="14" name="Fund Type Title"/>
    <tableColumn id="15" name="Fund Level 3"/>
    <tableColumn id="16" name="Fund Title 3"/>
    <tableColumn id="17" name="Fund Level 4"/>
    <tableColumn id="18" name="Fund Title 4"/>
    <tableColumn id="19" name="Fund Level 5"/>
    <tableColumn id="20" name="Fund Title 5"/>
    <tableColumn id="21" name="Fund Predecessor"/>
    <tableColumn id="22" name="Fund Predecessor Title"/>
    <tableColumn id="23" name="Fund"/>
    <tableColumn id="24" name="Fund Title"/>
    <tableColumn id="25" name="Level 3 Org"/>
    <tableColumn id="26" name="Level 3 Org Title"/>
    <tableColumn id="27" name="Index Code"/>
    <tableColumn id="28" name="Index Title"/>
    <tableColumn id="29" name="Organization"/>
    <tableColumn id="30" name="Organization Title"/>
    <tableColumn id="31" name="PE"/>
    <tableColumn id="32" name="PE Title"/>
    <tableColumn id="33" name="Account"/>
    <tableColumn id="34" name="Account Title"/>
    <tableColumn id="35" name="Program"/>
    <tableColumn id="36" name="Program Title"/>
    <tableColumn id="37" name="Activity"/>
    <tableColumn id="38" name="Activity Code Title"/>
    <tableColumn id="39" name="Location Code"/>
    <tableColumn id="40" name="Location Title"/>
    <tableColumn id="41" name="Dr Cr"/>
    <tableColumn id="42" name="Original Budget"/>
    <tableColumn id="43" name="Adjusted Budget"/>
    <tableColumn id="44" name="YTD"/>
    <tableColumn id="45" name="Encumbranc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AS2" totalsRowShown="0">
  <autoFilter ref="A1:AS2"/>
  <tableColumns count="45">
    <tableColumn id="1" name="Fiscal Year"/>
    <tableColumn id="2" name="Fiscal Period"/>
    <tableColumn id="3" name="Activity Date" dataDxfId="10"/>
    <tableColumn id="4" name="Chart"/>
    <tableColumn id="5" name="Document Code"/>
    <tableColumn id="6" name="Document Reference"/>
    <tableColumn id="7" name="Vendor Name"/>
    <tableColumn id="8" name="Encumbrance Number"/>
    <tableColumn id="9" name="Transaction Description"/>
    <tableColumn id="10" name="Transaction Date" dataDxfId="9"/>
    <tableColumn id="11" name="Transaction Type"/>
    <tableColumn id="12" name="Grant Code"/>
    <tableColumn id="13" name="Fund Type"/>
    <tableColumn id="14" name="Fund Type Title"/>
    <tableColumn id="15" name="Fund Level 3"/>
    <tableColumn id="16" name="Fund Title 3"/>
    <tableColumn id="17" name="Fund Level 4"/>
    <tableColumn id="18" name="Fund Title 4"/>
    <tableColumn id="19" name="Fund Level 5"/>
    <tableColumn id="20" name="Fund Title 5"/>
    <tableColumn id="21" name="Fund Predecessor"/>
    <tableColumn id="22" name="Fund Predecessor Title"/>
    <tableColumn id="23" name="Fund"/>
    <tableColumn id="24" name="Fund Title"/>
    <tableColumn id="25" name="Level 3 Org"/>
    <tableColumn id="26" name="Level 3 Org Title"/>
    <tableColumn id="27" name="Index Code"/>
    <tableColumn id="28" name="Index Title"/>
    <tableColumn id="29" name="Organization"/>
    <tableColumn id="30" name="Organization Title"/>
    <tableColumn id="31" name="PE"/>
    <tableColumn id="32" name="PE Title"/>
    <tableColumn id="33" name="Account"/>
    <tableColumn id="34" name="Account Title"/>
    <tableColumn id="35" name="Program"/>
    <tableColumn id="36" name="Program Title"/>
    <tableColumn id="37" name="Activity"/>
    <tableColumn id="38" name="Activity Code Title"/>
    <tableColumn id="39" name="Location Code"/>
    <tableColumn id="40" name="Location Title"/>
    <tableColumn id="41" name="Dr Cr"/>
    <tableColumn id="42" name="Original Budget"/>
    <tableColumn id="43" name="Adjusted Budget"/>
    <tableColumn id="44" name="YTD"/>
    <tableColumn id="45" name="Encumbranc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2" sqref="A2"/>
    </sheetView>
  </sheetViews>
  <sheetFormatPr defaultRowHeight="15" x14ac:dyDescent="0.25"/>
  <cols>
    <col min="1" max="1" width="15.140625" customWidth="1"/>
    <col min="2" max="2" width="18" bestFit="1" customWidth="1"/>
    <col min="3" max="3" width="10.42578125" bestFit="1" customWidth="1"/>
    <col min="4" max="4" width="14.85546875" customWidth="1"/>
    <col min="5" max="5" width="11" customWidth="1"/>
  </cols>
  <sheetData>
    <row r="1" spans="1:5" x14ac:dyDescent="0.25">
      <c r="A1" s="3" t="s">
        <v>0</v>
      </c>
      <c r="B1" t="s">
        <v>46</v>
      </c>
    </row>
    <row r="2" spans="1:5" x14ac:dyDescent="0.25">
      <c r="A2" s="3" t="s">
        <v>1</v>
      </c>
      <c r="B2" t="s">
        <v>54</v>
      </c>
    </row>
    <row r="3" spans="1:5" x14ac:dyDescent="0.25">
      <c r="A3" s="3" t="s">
        <v>11</v>
      </c>
      <c r="B3" t="s">
        <v>59</v>
      </c>
    </row>
    <row r="4" spans="1:5" x14ac:dyDescent="0.25">
      <c r="A4" s="3" t="s">
        <v>16</v>
      </c>
      <c r="B4" t="s">
        <v>58</v>
      </c>
    </row>
    <row r="6" spans="1:5" x14ac:dyDescent="0.25">
      <c r="A6" s="3" t="s">
        <v>30</v>
      </c>
      <c r="B6" s="3" t="s">
        <v>31</v>
      </c>
      <c r="C6" s="3" t="s">
        <v>32</v>
      </c>
      <c r="D6" s="3" t="s">
        <v>33</v>
      </c>
      <c r="E6" t="s">
        <v>45</v>
      </c>
    </row>
    <row r="7" spans="1:5" x14ac:dyDescent="0.25">
      <c r="A7" t="s">
        <v>47</v>
      </c>
      <c r="E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7" sqref="C7"/>
    </sheetView>
  </sheetViews>
  <sheetFormatPr defaultRowHeight="15" x14ac:dyDescent="0.25"/>
  <cols>
    <col min="1" max="1" width="13.28515625" customWidth="1"/>
    <col min="2" max="2" width="19.5703125" customWidth="1"/>
    <col min="3" max="3" width="24.42578125" customWidth="1"/>
    <col min="4" max="4" width="15.28515625" bestFit="1" customWidth="1"/>
    <col min="5" max="5" width="16.28515625" customWidth="1"/>
    <col min="6" max="6" width="12.5703125" customWidth="1"/>
    <col min="7" max="7" width="13.42578125" customWidth="1"/>
    <col min="8" max="8" width="9.28515625" customWidth="1"/>
    <col min="9" max="9" width="17.28515625" customWidth="1"/>
  </cols>
  <sheetData>
    <row r="1" spans="1:9" x14ac:dyDescent="0.25">
      <c r="A1" s="3" t="s">
        <v>11</v>
      </c>
      <c r="B1" t="s">
        <v>59</v>
      </c>
    </row>
    <row r="2" spans="1:9" x14ac:dyDescent="0.25">
      <c r="A2" s="3" t="s">
        <v>16</v>
      </c>
      <c r="B2" t="s">
        <v>58</v>
      </c>
    </row>
    <row r="4" spans="1:9" x14ac:dyDescent="0.25">
      <c r="A4" s="3" t="s">
        <v>30</v>
      </c>
      <c r="B4" s="3" t="s">
        <v>31</v>
      </c>
      <c r="C4" s="3" t="s">
        <v>8</v>
      </c>
      <c r="D4" s="5" t="s">
        <v>48</v>
      </c>
      <c r="E4" s="5" t="s">
        <v>49</v>
      </c>
      <c r="F4" s="5" t="s">
        <v>52</v>
      </c>
      <c r="G4" s="5" t="s">
        <v>50</v>
      </c>
      <c r="H4" s="5" t="s">
        <v>51</v>
      </c>
      <c r="I4" s="5" t="s">
        <v>53</v>
      </c>
    </row>
    <row r="5" spans="1:9" x14ac:dyDescent="0.25">
      <c r="A5" t="s">
        <v>47</v>
      </c>
      <c r="D5" s="4"/>
      <c r="E5" s="4"/>
      <c r="F5" s="4">
        <v>0</v>
      </c>
      <c r="G5" s="4"/>
      <c r="H5" s="4"/>
      <c r="I5" s="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"/>
  <sheetViews>
    <sheetView tabSelected="1" workbookViewId="0">
      <selection activeCell="F2" sqref="F2"/>
    </sheetView>
  </sheetViews>
  <sheetFormatPr defaultRowHeight="15" x14ac:dyDescent="0.25"/>
  <cols>
    <col min="1" max="1" width="12.42578125" customWidth="1"/>
    <col min="2" max="2" width="14.28515625" customWidth="1"/>
    <col min="3" max="3" width="15.85546875" bestFit="1" customWidth="1"/>
    <col min="4" max="4" width="7.85546875" customWidth="1"/>
    <col min="5" max="5" width="17.28515625" customWidth="1"/>
    <col min="6" max="6" width="21.85546875" customWidth="1"/>
    <col min="7" max="7" width="19.7109375" bestFit="1" customWidth="1"/>
    <col min="8" max="8" width="22.7109375" customWidth="1"/>
    <col min="9" max="9" width="38.42578125" bestFit="1" customWidth="1"/>
    <col min="10" max="10" width="17.85546875" customWidth="1"/>
    <col min="11" max="11" width="18" customWidth="1"/>
    <col min="12" max="12" width="13.140625" customWidth="1"/>
    <col min="13" max="13" width="12.28515625" customWidth="1"/>
    <col min="14" max="14" width="19.42578125" bestFit="1" customWidth="1"/>
    <col min="15" max="15" width="14.140625" customWidth="1"/>
    <col min="16" max="16" width="30.42578125" bestFit="1" customWidth="1"/>
    <col min="17" max="17" width="14.140625" customWidth="1"/>
    <col min="18" max="18" width="32.5703125" bestFit="1" customWidth="1"/>
    <col min="19" max="19" width="14.140625" customWidth="1"/>
    <col min="20" max="20" width="13.42578125" customWidth="1"/>
    <col min="21" max="21" width="18.85546875" customWidth="1"/>
    <col min="22" max="22" width="30.42578125" bestFit="1" customWidth="1"/>
    <col min="23" max="23" width="7.5703125" customWidth="1"/>
    <col min="24" max="24" width="32.5703125" bestFit="1" customWidth="1"/>
    <col min="25" max="25" width="12.85546875" customWidth="1"/>
    <col min="26" max="26" width="27" bestFit="1" customWidth="1"/>
    <col min="27" max="27" width="13.140625" customWidth="1"/>
    <col min="28" max="28" width="32.5703125" bestFit="1" customWidth="1"/>
    <col min="29" max="29" width="14.42578125" customWidth="1"/>
    <col min="30" max="30" width="31.85546875" bestFit="1" customWidth="1"/>
    <col min="31" max="31" width="5.28515625" customWidth="1"/>
    <col min="32" max="32" width="16.140625" bestFit="1" customWidth="1"/>
    <col min="33" max="33" width="10.28515625" customWidth="1"/>
    <col min="34" max="34" width="33.5703125" bestFit="1" customWidth="1"/>
    <col min="35" max="35" width="10.5703125" customWidth="1"/>
    <col min="36" max="36" width="29.140625" bestFit="1" customWidth="1"/>
    <col min="37" max="37" width="9.85546875" customWidth="1"/>
    <col min="38" max="38" width="19.28515625" customWidth="1"/>
    <col min="39" max="39" width="15.5703125" customWidth="1"/>
    <col min="40" max="40" width="15" customWidth="1"/>
    <col min="41" max="41" width="7.42578125" customWidth="1"/>
    <col min="42" max="42" width="16.85546875" customWidth="1"/>
    <col min="43" max="43" width="17.85546875" customWidth="1"/>
    <col min="44" max="44" width="9" bestFit="1" customWidth="1"/>
    <col min="45" max="45" width="15" customWidth="1"/>
  </cols>
  <sheetData>
    <row r="1" spans="1:4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</row>
    <row r="2" spans="1:45" x14ac:dyDescent="0.25">
      <c r="A2" t="str">
        <f t="shared" ref="A2" si="0">"20"</f>
        <v>20</v>
      </c>
      <c r="B2" t="str">
        <f>"03"</f>
        <v>03</v>
      </c>
      <c r="C2" s="1">
        <v>43707.286041666666</v>
      </c>
      <c r="D2" t="str">
        <f t="shared" ref="D2" si="1">"V"</f>
        <v>V</v>
      </c>
      <c r="E2" t="s">
        <v>57</v>
      </c>
      <c r="J2" s="2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"/>
  <sheetViews>
    <sheetView workbookViewId="0">
      <selection activeCell="C6" sqref="C6"/>
    </sheetView>
  </sheetViews>
  <sheetFormatPr defaultRowHeight="15" x14ac:dyDescent="0.25"/>
  <cols>
    <col min="1" max="1" width="12" bestFit="1" customWidth="1"/>
    <col min="2" max="2" width="18.140625" customWidth="1"/>
    <col min="3" max="3" width="10.42578125" bestFit="1" customWidth="1"/>
    <col min="4" max="4" width="14.85546875" customWidth="1"/>
    <col min="5" max="5" width="24.42578125" bestFit="1" customWidth="1"/>
    <col min="6" max="6" width="15.28515625" bestFit="1" customWidth="1"/>
    <col min="7" max="7" width="16.28515625" bestFit="1" customWidth="1"/>
    <col min="8" max="8" width="12.5703125" bestFit="1" customWidth="1"/>
    <col min="9" max="9" width="13.42578125" bestFit="1" customWidth="1"/>
    <col min="10" max="10" width="9.28515625" customWidth="1"/>
    <col min="11" max="11" width="20.42578125" bestFit="1" customWidth="1"/>
  </cols>
  <sheetData>
    <row r="1" spans="1:11" x14ac:dyDescent="0.25">
      <c r="A1" s="3" t="s">
        <v>11</v>
      </c>
      <c r="B1" t="s">
        <v>58</v>
      </c>
    </row>
    <row r="2" spans="1:11" x14ac:dyDescent="0.25">
      <c r="A2" s="3" t="s">
        <v>16</v>
      </c>
      <c r="B2" t="s">
        <v>58</v>
      </c>
    </row>
    <row r="4" spans="1:11" ht="30" x14ac:dyDescent="0.25">
      <c r="A4" s="3" t="s">
        <v>30</v>
      </c>
      <c r="B4" s="3" t="s">
        <v>31</v>
      </c>
      <c r="C4" s="3" t="s">
        <v>32</v>
      </c>
      <c r="D4" s="3" t="s">
        <v>33</v>
      </c>
      <c r="E4" s="3" t="s">
        <v>8</v>
      </c>
      <c r="F4" s="5" t="s">
        <v>48</v>
      </c>
      <c r="G4" s="5" t="s">
        <v>49</v>
      </c>
      <c r="H4" s="5" t="s">
        <v>52</v>
      </c>
      <c r="I4" s="5" t="s">
        <v>50</v>
      </c>
      <c r="J4" s="5" t="s">
        <v>51</v>
      </c>
      <c r="K4" s="6" t="s">
        <v>56</v>
      </c>
    </row>
    <row r="5" spans="1:11" x14ac:dyDescent="0.25">
      <c r="A5" t="s">
        <v>47</v>
      </c>
      <c r="F5" s="4"/>
      <c r="G5" s="4"/>
      <c r="H5" s="4">
        <v>0</v>
      </c>
      <c r="I5" s="4"/>
      <c r="J5" s="4"/>
      <c r="K5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S2"/>
  <sheetViews>
    <sheetView workbookViewId="0">
      <selection activeCell="F2" sqref="F2"/>
    </sheetView>
  </sheetViews>
  <sheetFormatPr defaultRowHeight="15" x14ac:dyDescent="0.25"/>
  <cols>
    <col min="1" max="1" width="12.42578125" customWidth="1"/>
    <col min="2" max="2" width="14.28515625" customWidth="1"/>
    <col min="3" max="3" width="14.42578125" style="2" customWidth="1"/>
    <col min="5" max="5" width="17.28515625" customWidth="1"/>
    <col min="6" max="6" width="21.85546875" customWidth="1"/>
    <col min="7" max="7" width="15.42578125" customWidth="1"/>
    <col min="8" max="8" width="22.7109375" customWidth="1"/>
    <col min="9" max="9" width="23.85546875" customWidth="1"/>
    <col min="10" max="10" width="17.85546875" style="2" customWidth="1"/>
    <col min="11" max="11" width="18" customWidth="1"/>
    <col min="12" max="12" width="13.140625" customWidth="1"/>
    <col min="13" max="13" width="12.28515625" customWidth="1"/>
    <col min="14" max="14" width="16.7109375" customWidth="1"/>
    <col min="15" max="15" width="14.140625" customWidth="1"/>
    <col min="16" max="16" width="13.42578125" customWidth="1"/>
    <col min="17" max="17" width="14.140625" customWidth="1"/>
    <col min="18" max="18" width="13.42578125" customWidth="1"/>
    <col min="19" max="19" width="14.140625" customWidth="1"/>
    <col min="20" max="20" width="13.42578125" customWidth="1"/>
    <col min="21" max="21" width="18.85546875" customWidth="1"/>
    <col min="22" max="22" width="23.28515625" customWidth="1"/>
    <col min="24" max="24" width="12" customWidth="1"/>
    <col min="25" max="25" width="12.85546875" customWidth="1"/>
    <col min="26" max="26" width="17.28515625" customWidth="1"/>
    <col min="27" max="27" width="13.140625" customWidth="1"/>
    <col min="28" max="28" width="12.5703125" customWidth="1"/>
    <col min="29" max="29" width="14.42578125" customWidth="1"/>
    <col min="30" max="30" width="18.85546875" customWidth="1"/>
    <col min="32" max="32" width="9.7109375" customWidth="1"/>
    <col min="33" max="33" width="10.28515625" customWidth="1"/>
    <col min="34" max="34" width="14.7109375" customWidth="1"/>
    <col min="35" max="35" width="10.5703125" customWidth="1"/>
    <col min="36" max="36" width="15" customWidth="1"/>
    <col min="37" max="37" width="9.85546875" customWidth="1"/>
    <col min="38" max="38" width="19.28515625" customWidth="1"/>
    <col min="39" max="39" width="15.5703125" customWidth="1"/>
    <col min="40" max="40" width="15" customWidth="1"/>
    <col min="42" max="42" width="16.85546875" customWidth="1"/>
    <col min="43" max="43" width="17.85546875" customWidth="1"/>
    <col min="45" max="45" width="15" customWidth="1"/>
  </cols>
  <sheetData>
    <row r="1" spans="1:45" x14ac:dyDescent="0.25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</row>
    <row r="2" spans="1:45" x14ac:dyDescent="0.25">
      <c r="A2" t="s">
        <v>46</v>
      </c>
      <c r="B2" t="s">
        <v>54</v>
      </c>
      <c r="C2" s="2">
        <v>43707.142789351848</v>
      </c>
      <c r="D2" t="s">
        <v>55</v>
      </c>
      <c r="E2" t="s">
        <v>57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Expense Summary</vt:lpstr>
      <vt:lpstr>Balance Summary</vt:lpstr>
      <vt:lpstr>Grant Transactions</vt:lpstr>
      <vt:lpstr>CS Summary</vt:lpstr>
      <vt:lpstr>CS Transactions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Richards, Kenwyn (kenwynr@uidaho.edu)</dc:creator>
  <cp:lastModifiedBy>Richards, Kenwyn (kenwynr@uidaho.edu)</cp:lastModifiedBy>
  <dcterms:created xsi:type="dcterms:W3CDTF">2019-09-09T17:20:02Z</dcterms:created>
  <dcterms:modified xsi:type="dcterms:W3CDTF">2019-09-09T23:25:03Z</dcterms:modified>
</cp:coreProperties>
</file>